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4-informes/Informes de gestión mensuales/2024-03 Informes de gestión/Anexos al Informe/"/>
    </mc:Choice>
  </mc:AlternateContent>
  <xr:revisionPtr revIDLastSave="23" documentId="13_ncr:1_{B9BA4B5E-EE7D-4384-997D-6B355FA4964B}" xr6:coauthVersionLast="47" xr6:coauthVersionMax="47" xr10:uidLastSave="{0BFB4948-DBFD-4D50-B34C-77C0F5939FCB}"/>
  <bookViews>
    <workbookView xWindow="-120" yWindow="-120" windowWidth="20730" windowHeight="11040" tabRatio="848" activeTab="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GASTOS'!$A$9:$Q$144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2" l="1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0" i="1"/>
  <c r="O142" i="1"/>
  <c r="O141" i="1"/>
  <c r="O140" i="1"/>
  <c r="O139" i="1"/>
  <c r="O138" i="1"/>
  <c r="O137" i="1"/>
  <c r="O136" i="1"/>
  <c r="O135" i="1"/>
  <c r="O134" i="1"/>
  <c r="O11" i="1"/>
  <c r="O14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<sst xmlns="http://schemas.openxmlformats.org/spreadsheetml/2006/main" count="559" uniqueCount="529">
  <si>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</si>
  <si>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</si>
  <si>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</si>
  <si>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</si>
  <si>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</si>
  <si>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</si>
  <si>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</si>
  <si>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</si>
  <si>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</si>
  <si>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</si>
  <si>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</si>
  <si>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</si>
  <si>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</si>
  <si>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</si>
  <si>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</si>
  <si>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</si>
  <si>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</si>
  <si>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</si>
  <si>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</si>
  <si>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</si>
  <si>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</si>
  <si>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</si>
  <si>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</si>
  <si>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</si>
  <si>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</si>
  <si>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</si>
  <si>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</si>
  <si>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</si>
  <si>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</si>
  <si>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</si>
  <si>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</si>
  <si>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</si>
  <si>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</si>
  <si>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</si>
  <si>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</si>
  <si>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</si>
  <si>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</si>
  <si>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</si>
  <si>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</si>
  <si>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</si>
  <si>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</si>
  <si>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</si>
  <si>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</si>
  <si>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</si>
  <si>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</si>
  <si>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</si>
  <si>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</si>
  <si>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</si>
  <si>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</si>
  <si>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</si>
  <si>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</si>
  <si>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</si>
  <si>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</si>
  <si>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</si>
  <si>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</si>
  <si>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</si>
  <si>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</si>
  <si>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</si>
  <si>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</si>
  <si>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</si>
  <si>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</si>
  <si>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</si>
  <si>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</si>
  <si>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</si>
  <si>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</si>
  <si>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</si>
  <si>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</si>
  <si>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</si>
  <si>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</si>
  <si>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</si>
  <si>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</si>
  <si>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</si>
  <si>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</si>
  <si>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</si>
  <si>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</si>
  <si>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</si>
  <si>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</si>
  <si>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</si>
  <si>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</si>
  <si>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</si>
  <si>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</si>
  <si>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</si>
  <si>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</si>
  <si>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</si>
  <si>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</si>
  <si>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</si>
  <si>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</si>
  <si>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</si>
  <si>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</si>
  <si>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</si>
  <si>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</si>
  <si>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</si>
  <si>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</si>
  <si>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</si>
  <si>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</si>
  <si>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</si>
  <si>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</si>
  <si>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</si>
  <si>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</si>
  <si>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</si>
  <si>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</si>
  <si>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</si>
  <si>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</si>
  <si>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</si>
  <si>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</si>
  <si>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</si>
  <si>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</si>
  <si>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</si>
  <si>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</si>
  <si>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</si>
  <si>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</si>
  <si>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</si>
  <si>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</si>
  <si>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</si>
  <si>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</si>
  <si>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</si>
  <si>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</si>
  <si>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</si>
  <si>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</si>
  <si>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</si>
  <si>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</si>
  <si>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</si>
  <si>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</si>
  <si>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</si>
  <si>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</si>
  <si>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</si>
  <si>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</si>
  <si>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</si>
  <si>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</si>
  <si>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</si>
  <si>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</si>
  <si>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</si>
  <si>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</si>
  <si>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</si>
  <si>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</si>
  <si>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</si>
  <si>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</si>
  <si>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</si>
  <si>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</si>
  <si>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</si>
  <si>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</si>
  <si>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</si>
  <si>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</si>
  <si>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</si>
  <si>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</si>
  <si>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</si>
  <si>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</si>
  <si>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</si>
  <si>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</si>
  <si>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</si>
  <si>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</si>
  <si>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</si>
  <si>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</si>
  <si>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</si>
  <si>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</si>
  <si>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</si>
  <si>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</si>
  <si>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</si>
  <si>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</si>
  <si>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</si>
  <si>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</si>
  <si>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</si>
  <si>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</si>
  <si>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</si>
  <si>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</si>
  <si>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</si>
  <si>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</si>
  <si>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</si>
  <si>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</si>
  <si>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</si>
  <si>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</si>
  <si>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</si>
  <si>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</si>
  <si>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</si>
  <si>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</si>
  <si>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</si>
  <si>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</si>
  <si>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</si>
  <si>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</si>
  <si>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</si>
  <si>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</si>
  <si>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</si>
  <si>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</si>
  <si>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</si>
  <si>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</si>
  <si>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</si>
  <si>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</si>
  <si>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</si>
  <si>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</si>
  <si>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</si>
  <si>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</si>
  <si>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</si>
  <si>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</si>
  <si>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</si>
  <si>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</si>
  <si>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</si>
  <si>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</si>
  <si>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</si>
  <si>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</si>
  <si>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</si>
  <si>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</si>
  <si>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</si>
  <si>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</si>
  <si>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</si>
  <si>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</si>
  <si>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</si>
  <si>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</si>
  <si>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</si>
  <si>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</si>
  <si>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</si>
  <si>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</si>
  <si>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</si>
  <si>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</si>
  <si>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</si>
  <si>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</si>
  <si>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</si>
  <si>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</si>
  <si>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</si>
  <si>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</si>
  <si>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</si>
  <si>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</si>
  <si>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</si>
  <si>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</si>
  <si>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</si>
  <si>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</si>
  <si>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</si>
  <si>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</si>
  <si>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</si>
  <si>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</si>
  <si>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</si>
  <si>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</si>
  <si>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</si>
  <si>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</si>
  <si>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</si>
  <si>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</si>
  <si>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</si>
  <si>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</si>
  <si>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</si>
  <si>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</si>
  <si>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</si>
  <si>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</si>
  <si>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</si>
  <si>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</si>
  <si>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</si>
  <si>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</si>
  <si>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</si>
  <si>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</si>
  <si>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</si>
  <si>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</si>
  <si>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</si>
  <si>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</si>
  <si>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</si>
  <si>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</si>
  <si>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</si>
  <si>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</si>
  <si>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</si>
  <si>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</si>
  <si>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</si>
  <si>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</si>
  <si>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</si>
  <si>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</si>
  <si>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</si>
  <si>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</si>
  <si>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</si>
  <si>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</si>
  <si>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</si>
  <si>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</si>
  <si>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</si>
  <si>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</si>
  <si>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</si>
  <si>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</si>
  <si>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</si>
  <si>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</si>
  <si>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</si>
  <si>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</si>
  <si>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</si>
  <si>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</si>
  <si>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</si>
  <si>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</si>
  <si>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</si>
  <si>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</si>
  <si>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EJECUCION PRESUPUESTAL ACUMULADA DESDE 01/01/2024 HASTA 31/03/2024</t>
  </si>
  <si>
    <t>EJECUCION PRESUPUESTAL
 DESDE 01/03/2024 HASTA 31/03/2024</t>
  </si>
  <si>
    <t>EJECUCION PRESUPUESTAL ACUMULADA DESDE 01/01/2024 HASTA 29/02/2024</t>
  </si>
  <si>
    <t>Recurso para la financiación de servicios y tecnologías expresamente excluidos ordenados judicialmente y autorizados por el MSPS</t>
  </si>
  <si>
    <t>Aforo Inicial
RESOL 43897  del 29/12/23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</si>
  <si>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</si>
  <si>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</si>
  <si>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</si>
  <si>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</si>
  <si>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</si>
  <si>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</si>
  <si>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</si>
  <si>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</si>
  <si>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</si>
  <si>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</si>
  <si>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</si>
  <si>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</si>
  <si>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</si>
  <si>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</si>
  <si>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</si>
  <si>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</si>
  <si>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</si>
  <si>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</si>
  <si>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</si>
  <si>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</si>
  <si>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</si>
  <si>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</si>
  <si>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</si>
  <si>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</si>
  <si>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</si>
  <si>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</si>
  <si>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</si>
  <si>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</si>
  <si>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</si>
  <si>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</si>
  <si>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</si>
  <si>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</si>
  <si>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</si>
  <si>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</si>
  <si>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</si>
  <si>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</si>
  <si>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</si>
  <si>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</si>
  <si>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</si>
  <si>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</si>
  <si>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</si>
  <si>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</si>
  <si>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</si>
  <si>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</si>
  <si>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</si>
  <si>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</si>
  <si>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</si>
  <si>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</si>
  <si>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</si>
  <si>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</si>
  <si>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</si>
  <si>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</si>
  <si>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</si>
  <si>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</si>
  <si>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</si>
  <si>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</si>
  <si>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</si>
  <si>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</si>
  <si>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</si>
  <si>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</si>
  <si>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</si>
  <si>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</si>
  <si>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</si>
  <si>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</si>
  <si>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</si>
  <si>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</si>
  <si>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</si>
  <si>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</si>
  <si>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</si>
  <si>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</si>
  <si>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</si>
  <si>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</si>
  <si>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</si>
  <si>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</si>
  <si>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</si>
  <si>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</si>
  <si>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</si>
  <si>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</si>
  <si>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</si>
  <si>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</si>
  <si>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</si>
  <si>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</si>
  <si>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</si>
  <si>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</si>
  <si>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</si>
  <si>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</si>
  <si>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</si>
  <si>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</si>
  <si>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</si>
  <si>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</si>
  <si>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</si>
  <si>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</si>
  <si>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</si>
  <si>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</si>
  <si>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</si>
  <si>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</si>
  <si>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</si>
  <si>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</si>
  <si>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</si>
  <si>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</si>
  <si>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</si>
  <si>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</si>
  <si>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</si>
  <si>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</si>
  <si>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</si>
  <si>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</si>
  <si>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</si>
  <si>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</si>
  <si>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</si>
  <si>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</si>
  <si>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</si>
  <si>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</si>
  <si>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</si>
  <si>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</si>
  <si>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</si>
  <si>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</si>
  <si>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</si>
  <si>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</si>
  <si>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</si>
  <si>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</si>
  <si>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</si>
  <si>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</si>
  <si>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</si>
  <si>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</si>
  <si>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</si>
  <si>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</si>
  <si>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</si>
  <si>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</si>
  <si>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</si>
  <si>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</si>
  <si>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</si>
  <si>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</si>
  <si>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</si>
  <si>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</si>
  <si>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</si>
  <si>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</si>
  <si>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</si>
  <si>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</si>
  <si>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</si>
  <si>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</si>
  <si>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</si>
  <si>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</si>
  <si>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</si>
  <si>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</si>
  <si>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</si>
  <si>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</si>
  <si>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</si>
  <si>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</si>
  <si>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</si>
  <si>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</si>
  <si>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</si>
  <si>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</si>
  <si>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</si>
  <si>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</si>
  <si>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</si>
  <si>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</si>
  <si>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</si>
  <si>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</si>
  <si>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</si>
  <si>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</si>
  <si>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</si>
  <si>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</si>
  <si>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</si>
  <si>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</si>
  <si>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</si>
  <si>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</si>
  <si>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</si>
  <si>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</si>
  <si>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</si>
  <si>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</si>
  <si>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</si>
  <si>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</si>
  <si>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</si>
  <si>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</si>
  <si>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</si>
  <si>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</si>
  <si>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</si>
  <si>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</si>
  <si>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</si>
  <si>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</si>
  <si>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</si>
  <si>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</si>
  <si>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</si>
  <si>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</si>
  <si>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</si>
  <si>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</si>
  <si>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</si>
  <si>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</si>
  <si>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</si>
  <si>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</si>
  <si>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</si>
  <si>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</si>
  <si>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</si>
  <si>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</si>
  <si>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</si>
  <si>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</si>
  <si>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</si>
  <si>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</si>
  <si>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</si>
  <si>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</si>
  <si>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</si>
  <si>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</si>
  <si>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</si>
  <si>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</si>
  <si>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</si>
  <si>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</si>
  <si>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</si>
  <si>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</si>
  <si>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</si>
  <si>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</si>
  <si>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</si>
  <si>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</si>
  <si>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</si>
  <si>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</si>
  <si>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</si>
  <si>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</si>
  <si>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</si>
  <si>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</si>
  <si>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</si>
  <si>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</si>
  <si>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</si>
  <si>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</si>
  <si>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</si>
  <si>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</si>
  <si>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</si>
  <si>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</si>
  <si>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</si>
  <si>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</si>
  <si>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</si>
  <si>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</si>
  <si>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</si>
  <si>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</si>
  <si>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</si>
  <si>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</si>
  <si>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</si>
  <si>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</si>
  <si>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</si>
  <si>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</si>
  <si>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</si>
  <si>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</si>
  <si>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Acumulados Desde 01/01/2024 hasta 29/02/2024</t>
  </si>
  <si>
    <t>Ingresos Desde 01/03/2024 hasta 31/03/2024</t>
  </si>
  <si>
    <t>Ingresos Acumulados Desde 01/01/2024 hasta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</si>
</sst>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  "/>
    </font>
    <font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6" fillId="3" borderId="17" xfId="0" applyNumberFormat="1" applyFont="1" applyFill="1" applyBorder="1"/>
    <xf numFmtId="4" fontId="16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4" fontId="16" fillId="4" borderId="17" xfId="0" applyNumberFormat="1" applyFont="1" applyFill="1" applyBorder="1"/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8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19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0" fontId="20" fillId="0" borderId="0" xfId="0" applyFont="1"/>
    <xf numFmtId="2" fontId="16" fillId="3" borderId="17" xfId="0" applyNumberFormat="1" applyFont="1" applyFill="1" applyBorder="1" applyAlignment="1">
      <alignment wrapText="1"/>
    </xf>
    <xf numFmtId="2" fontId="16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0" fontId="21" fillId="0" borderId="0" xfId="1" applyFont="1" applyAlignment="1">
      <alignment vertical="center"/>
    </xf>
    <xf numFmtId="4" fontId="15" fillId="6" borderId="17" xfId="3" applyNumberFormat="1" applyFont="1" applyFill="1" applyBorder="1" applyAlignment="1">
      <alignment vertical="center"/>
    </xf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4" fontId="8" fillId="0" borderId="0" xfId="1" applyNumberFormat="1" applyFont="1" applyAlignment="1">
      <alignment vertical="center"/>
    </xf>
    <xf numFmtId="43" fontId="8" fillId="0" borderId="0" xfId="3" applyFont="1" applyAlignment="1">
      <alignment vertical="center"/>
    </xf>
    <xf numFmtId="4" fontId="8" fillId="0" borderId="0" xfId="1" applyNumberFormat="1" applyFont="1" applyAlignment="1">
      <alignment horizontal="left" vertical="center"/>
    </xf>
    <xf numFmtId="43" fontId="8" fillId="0" borderId="0" xfId="3" applyFont="1" applyFill="1" applyAlignment="1">
      <alignment vertical="center"/>
    </xf>
    <xf numFmtId="10" fontId="8" fillId="0" borderId="0" xfId="276" applyNumberFormat="1" applyFont="1" applyFill="1" applyAlignment="1">
      <alignment vertical="center"/>
    </xf>
    <xf numFmtId="10" fontId="8" fillId="0" borderId="0" xfId="276" applyNumberFormat="1" applyFont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6" fillId="3" borderId="17" xfId="0" applyFont="1" applyFill="1" applyBorder="1"/>
    <xf numFmtId="0" fontId="24" fillId="0" borderId="0" xfId="0" applyFont="1"/>
    <xf numFmtId="0" fontId="25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6" fillId="4" borderId="17" xfId="0" applyFont="1" applyFill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0" borderId="0" xfId="0" applyFont="1" applyAlignment="1">
      <alignment wrapText="1"/>
    </xf>
    <xf numFmtId="0" fontId="27" fillId="6" borderId="17" xfId="0" applyFont="1" applyFill="1" applyBorder="1"/>
    <xf numFmtId="0" fontId="28" fillId="6" borderId="0" xfId="0" applyFont="1" applyFill="1" applyAlignment="1">
      <alignment vertical="center"/>
    </xf>
    <xf numFmtId="164" fontId="27" fillId="6" borderId="17" xfId="0" applyNumberFormat="1" applyFont="1" applyFill="1" applyBorder="1"/>
    <xf numFmtId="7" fontId="25" fillId="0" borderId="0" xfId="275" applyNumberFormat="1" applyFont="1"/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AEB58-1212-433F-BFFC-F6FE6E399594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MARZO 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  <a:endParaRPr lang="es-CO" sz="11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131330</xdr:rowOff>
    </xdr:from>
    <xdr:to>
      <xdr:col>1</xdr:col>
      <xdr:colOff>2176346</xdr:colOff>
      <xdr:row>5</xdr:row>
      <xdr:rowOff>97711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4E9047-EE86-42BA-99F5-4A4860799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30"/>
          <a:ext cx="3909896" cy="1033181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9</xdr:col>
      <xdr:colOff>987137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DCEC04-305F-489A-9F40-0152C69034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1967247" y="0"/>
          <a:ext cx="2689515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107946</xdr:rowOff>
    </xdr:from>
    <xdr:to>
      <xdr:col>7</xdr:col>
      <xdr:colOff>1040327</xdr:colOff>
      <xdr:row>5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8069036" y="107946"/>
          <a:ext cx="11313720" cy="113030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MARZO 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2024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1448982</xdr:colOff>
      <xdr:row>4</xdr:row>
      <xdr:rowOff>155863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2C1132-2DBF-4ABB-8A61-64C4635AA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8164" cy="1039090"/>
        </a:xfrm>
        <a:prstGeom prst="rect">
          <a:avLst/>
        </a:prstGeom>
      </xdr:spPr>
    </xdr:pic>
    <xdr:clientData/>
  </xdr:twoCellAnchor>
  <xdr:twoCellAnchor>
    <xdr:from>
      <xdr:col>10</xdr:col>
      <xdr:colOff>1305791</xdr:colOff>
      <xdr:row>0</xdr:row>
      <xdr:rowOff>0</xdr:rowOff>
    </xdr:from>
    <xdr:to>
      <xdr:col>11</xdr:col>
      <xdr:colOff>1953491</xdr:colOff>
      <xdr:row>5</xdr:row>
      <xdr:rowOff>62576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AFE9A8-FB80-4D38-A99E-C5BD27CEB1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5689791" y="0"/>
          <a:ext cx="2667000" cy="116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81FE-0119-4019-AD9F-ABE67FBDF12C}">
  <sheetPr>
    <tabColor rgb="FFFFFF00"/>
  </sheetPr>
  <dimension ref="A1:J130"/>
  <sheetViews>
    <sheetView zoomScale="70" zoomScaleNormal="70" zoomScaleSheetLayoutView="70" workbookViewId="0">
      <pane xSplit="2" ySplit="7" topLeftCell="G8" activePane="bottomRight" state="frozen"/>
      <selection activeCell="E37" sqref="E37"/>
      <selection pane="topRight" activeCell="E37" sqref="E37"/>
      <selection pane="bottomLeft" activeCell="E37" sqref="E37"/>
      <selection pane="bottomRight" activeCell="G6" sqref="G6:I7"/>
    </sheetView>
  </sheetViews>
  <sheetFormatPr baseColWidth="10" defaultRowHeight="15.75"/>
  <cols>
    <col min="1" max="1" width="26" style="92" customWidth="1"/>
    <col min="2" max="2" width="94.42578125" style="101" customWidth="1"/>
    <col min="3" max="3" width="31.28515625" style="92" customWidth="1"/>
    <col min="4" max="4" width="32.5703125" style="92" customWidth="1"/>
    <col min="5" max="5" width="35" style="92" customWidth="1"/>
    <col min="6" max="6" width="33.7109375" style="92" customWidth="1"/>
    <col min="7" max="7" width="34.85546875" style="105" customWidth="1"/>
    <col min="8" max="8" width="34.85546875" style="92" customWidth="1"/>
    <col min="9" max="9" width="32.28515625" style="92" customWidth="1"/>
    <col min="10" max="10" width="25" style="92" customWidth="1"/>
    <col min="11" max="16384" width="11.42578125" style="92"/>
  </cols>
  <sheetData>
    <row r="1" spans="1:10" s="5" customFormat="1" ht="21" customHeight="1">
      <c r="A1" s="6"/>
      <c r="B1" s="20"/>
      <c r="C1" s="80"/>
      <c r="D1" s="80"/>
      <c r="E1" s="80"/>
      <c r="F1" s="80"/>
      <c r="G1" s="80"/>
      <c r="H1" s="80"/>
      <c r="I1" s="80"/>
      <c r="J1" s="80"/>
    </row>
    <row r="2" spans="1:10" s="5" customFormat="1">
      <c r="A2" s="6"/>
      <c r="B2" s="20"/>
      <c r="C2" s="80"/>
      <c r="D2" s="80"/>
      <c r="E2" s="80"/>
      <c r="F2" s="80"/>
      <c r="G2" s="81"/>
      <c r="H2" s="80"/>
      <c r="I2" s="80"/>
      <c r="J2" s="80"/>
    </row>
    <row r="3" spans="1:10" s="5" customFormat="1">
      <c r="A3" s="6"/>
      <c r="B3" s="20"/>
      <c r="C3" s="82"/>
      <c r="D3" s="80"/>
      <c r="E3" s="80"/>
      <c r="F3" s="80"/>
      <c r="G3" s="83"/>
      <c r="H3" s="80"/>
      <c r="I3" s="80"/>
      <c r="J3" s="80"/>
    </row>
    <row r="4" spans="1:10" s="5" customFormat="1">
      <c r="A4" s="6"/>
      <c r="B4" s="20"/>
      <c r="C4" s="82"/>
      <c r="D4" s="80"/>
      <c r="E4" s="80"/>
      <c r="F4" s="84"/>
      <c r="G4" s="81"/>
      <c r="H4" s="80"/>
      <c r="I4" s="80"/>
      <c r="J4" s="80"/>
    </row>
    <row r="5" spans="1:10" s="5" customFormat="1">
      <c r="A5" s="6"/>
      <c r="B5" s="85"/>
      <c r="C5" s="82"/>
      <c r="D5" s="80"/>
      <c r="E5" s="80"/>
      <c r="F5" s="80"/>
      <c r="G5" s="81"/>
      <c r="H5" s="80"/>
      <c r="I5" s="80"/>
      <c r="J5" s="80"/>
    </row>
    <row r="6" spans="1:10" s="5" customFormat="1" thickBot="1"/>
    <row r="7" spans="1:10" s="89" customFormat="1" ht="60" customHeight="1">
      <c r="A7" s="86" t="s">
        <v>85</v>
      </c>
      <c r="B7" s="87" t="s">
        <v>84</v>
      </c>
      <c r="C7" s="88" t="s">
        <v>285</v>
      </c>
      <c r="D7" s="88" t="s">
        <v>286</v>
      </c>
      <c r="E7" s="88" t="s">
        <v>287</v>
      </c>
      <c r="F7" s="88" t="s">
        <v>526</v>
      </c>
      <c r="G7" s="88" t="s">
        <v>527</v>
      </c>
      <c r="H7" s="88" t="s">
        <v>528</v>
      </c>
      <c r="I7" s="88" t="s">
        <v>288</v>
      </c>
      <c r="J7" s="88" t="s">
        <v>289</v>
      </c>
    </row>
    <row r="8" spans="1:10" s="91" customFormat="1" ht="16.5" customHeight="1">
      <c r="A8" s="22" t="s">
        <v>290</v>
      </c>
      <c r="B8" s="90" t="s">
        <v>291</v>
      </c>
      <c r="C8" s="23">
        <v>437255960000</v>
      </c>
      <c r="D8" s="23">
        <v>0</v>
      </c>
      <c r="E8" s="23">
        <v>1937255960000</v>
      </c>
      <c r="F8" s="23">
        <v>1937255960000</v>
      </c>
      <c r="G8" s="23">
        <v>0</v>
      </c>
      <c r="H8" s="23">
        <v>1937255960000</v>
      </c>
      <c r="I8" s="23">
        <v>100</v>
      </c>
      <c r="J8" s="23">
        <f>+H8/$H$130*100</f>
        <v>7.9803562922283282</v>
      </c>
    </row>
    <row r="9" spans="1:10" ht="16.5" customHeight="1">
      <c r="A9" s="22" t="s">
        <v>292</v>
      </c>
      <c r="B9" s="90" t="s">
        <v>293</v>
      </c>
      <c r="C9" s="23">
        <v>86423857143000</v>
      </c>
      <c r="D9" s="23">
        <v>0</v>
      </c>
      <c r="E9" s="23">
        <v>86423857143000</v>
      </c>
      <c r="F9" s="23">
        <v>14021739338527.9</v>
      </c>
      <c r="G9" s="23">
        <v>7745610717311.2803</v>
      </c>
      <c r="H9" s="23">
        <v>21767350055839.102</v>
      </c>
      <c r="I9" s="23">
        <v>25.19</v>
      </c>
      <c r="J9" s="23">
        <f t="shared" ref="J9:J72" si="0">+H9/$H$130*100</f>
        <v>89.668692506307863</v>
      </c>
    </row>
    <row r="10" spans="1:10" ht="16.5" customHeight="1">
      <c r="A10" s="24" t="s">
        <v>294</v>
      </c>
      <c r="B10" s="24" t="s">
        <v>78</v>
      </c>
      <c r="C10" s="25">
        <v>32436698780872</v>
      </c>
      <c r="D10" s="25">
        <v>108347250000</v>
      </c>
      <c r="E10" s="25">
        <v>32545046030872</v>
      </c>
      <c r="F10" s="25">
        <v>4606550700640.7695</v>
      </c>
      <c r="G10" s="25">
        <v>2648973005385.1201</v>
      </c>
      <c r="H10" s="25">
        <v>7255523706025.8896</v>
      </c>
      <c r="I10" s="25">
        <v>22.29</v>
      </c>
      <c r="J10" s="25">
        <f t="shared" si="0"/>
        <v>29.888494580135667</v>
      </c>
    </row>
    <row r="11" spans="1:10" ht="16.5" customHeight="1">
      <c r="A11" s="26" t="s">
        <v>295</v>
      </c>
      <c r="B11" s="26" t="s">
        <v>296</v>
      </c>
      <c r="C11" s="27">
        <v>32436698780872</v>
      </c>
      <c r="D11" s="27">
        <v>108347250000</v>
      </c>
      <c r="E11" s="27">
        <v>32545046030872</v>
      </c>
      <c r="F11" s="27">
        <v>4606550700640.7695</v>
      </c>
      <c r="G11" s="27">
        <v>2648973005385.1201</v>
      </c>
      <c r="H11" s="27">
        <v>7255523706025.8896</v>
      </c>
      <c r="I11" s="27">
        <v>22.29</v>
      </c>
      <c r="J11" s="27">
        <f t="shared" si="0"/>
        <v>29.888494580135667</v>
      </c>
    </row>
    <row r="12" spans="1:10" ht="16.5" customHeight="1">
      <c r="A12" s="28" t="s">
        <v>297</v>
      </c>
      <c r="B12" s="93" t="s">
        <v>298</v>
      </c>
      <c r="C12" s="29">
        <v>32436698780872</v>
      </c>
      <c r="D12" s="29">
        <v>108347250000</v>
      </c>
      <c r="E12" s="29">
        <v>32545046030872</v>
      </c>
      <c r="F12" s="29">
        <v>4606550700640.7695</v>
      </c>
      <c r="G12" s="29">
        <v>2648973005385.1201</v>
      </c>
      <c r="H12" s="29">
        <v>7255523706025.8896</v>
      </c>
      <c r="I12" s="29">
        <v>22.29</v>
      </c>
      <c r="J12" s="29">
        <f t="shared" si="0"/>
        <v>29.888494580135667</v>
      </c>
    </row>
    <row r="13" spans="1:10" ht="16.5" customHeight="1">
      <c r="A13" s="94" t="s">
        <v>299</v>
      </c>
      <c r="B13" s="95" t="s">
        <v>300</v>
      </c>
      <c r="C13" s="96">
        <v>31130636133980</v>
      </c>
      <c r="D13" s="96">
        <v>0</v>
      </c>
      <c r="E13" s="96">
        <v>31130636133980</v>
      </c>
      <c r="F13" s="96">
        <v>4402184610796.9297</v>
      </c>
      <c r="G13" s="96">
        <v>2517605382268.8398</v>
      </c>
      <c r="H13" s="96">
        <v>6919789993065.7695</v>
      </c>
      <c r="I13" s="96">
        <v>22.23</v>
      </c>
      <c r="J13" s="96">
        <f t="shared" si="0"/>
        <v>28.5054689479758</v>
      </c>
    </row>
    <row r="14" spans="1:10" s="91" customFormat="1" ht="16.5" customHeight="1">
      <c r="A14" s="31" t="s">
        <v>301</v>
      </c>
      <c r="B14" s="97" t="s">
        <v>302</v>
      </c>
      <c r="C14" s="32">
        <v>31130548739533</v>
      </c>
      <c r="D14" s="32">
        <v>0</v>
      </c>
      <c r="E14" s="32">
        <v>31130548739533</v>
      </c>
      <c r="F14" s="32">
        <v>4402184610796.9297</v>
      </c>
      <c r="G14" s="32">
        <v>2517605382268.8398</v>
      </c>
      <c r="H14" s="32">
        <v>6919789993065.7695</v>
      </c>
      <c r="I14" s="32">
        <v>22.23</v>
      </c>
      <c r="J14" s="32">
        <f t="shared" si="0"/>
        <v>28.5054689479758</v>
      </c>
    </row>
    <row r="15" spans="1:10" s="91" customFormat="1" ht="16.5" customHeight="1">
      <c r="A15" s="31" t="s">
        <v>303</v>
      </c>
      <c r="B15" s="97" t="s">
        <v>304</v>
      </c>
      <c r="C15" s="32">
        <v>87394447</v>
      </c>
      <c r="D15" s="32">
        <v>0</v>
      </c>
      <c r="E15" s="32">
        <v>87394447</v>
      </c>
      <c r="F15" s="32">
        <v>0</v>
      </c>
      <c r="G15" s="32">
        <v>0</v>
      </c>
      <c r="H15" s="32">
        <v>0</v>
      </c>
      <c r="I15" s="32">
        <v>0</v>
      </c>
      <c r="J15" s="32">
        <f t="shared" si="0"/>
        <v>0</v>
      </c>
    </row>
    <row r="16" spans="1:10" ht="16.5" customHeight="1">
      <c r="A16" s="94" t="s">
        <v>305</v>
      </c>
      <c r="B16" s="95" t="s">
        <v>306</v>
      </c>
      <c r="C16" s="96">
        <v>985960360638</v>
      </c>
      <c r="D16" s="96">
        <v>0</v>
      </c>
      <c r="E16" s="96">
        <v>985960360638</v>
      </c>
      <c r="F16" s="96">
        <v>163027434911.84</v>
      </c>
      <c r="G16" s="96">
        <v>102846456989.28</v>
      </c>
      <c r="H16" s="96">
        <v>265873891901.12</v>
      </c>
      <c r="I16" s="96">
        <v>26.97</v>
      </c>
      <c r="J16" s="96">
        <f t="shared" si="0"/>
        <v>1.0952442165527458</v>
      </c>
    </row>
    <row r="17" spans="1:10" ht="16.5" customHeight="1">
      <c r="A17" s="31" t="s">
        <v>307</v>
      </c>
      <c r="B17" s="97" t="s">
        <v>308</v>
      </c>
      <c r="C17" s="32">
        <v>534940049835</v>
      </c>
      <c r="D17" s="32">
        <v>0</v>
      </c>
      <c r="E17" s="32">
        <v>534940049835</v>
      </c>
      <c r="F17" s="32">
        <v>98366497730</v>
      </c>
      <c r="G17" s="32">
        <v>54489154982</v>
      </c>
      <c r="H17" s="32">
        <v>152855652712</v>
      </c>
      <c r="I17" s="32">
        <v>28.57</v>
      </c>
      <c r="J17" s="32">
        <f t="shared" si="0"/>
        <v>0.62967547660706513</v>
      </c>
    </row>
    <row r="18" spans="1:10" ht="16.5" customHeight="1">
      <c r="A18" s="31" t="s">
        <v>309</v>
      </c>
      <c r="B18" s="97" t="s">
        <v>310</v>
      </c>
      <c r="C18" s="32">
        <v>451020310803</v>
      </c>
      <c r="D18" s="32">
        <v>0</v>
      </c>
      <c r="E18" s="32">
        <v>451020310803</v>
      </c>
      <c r="F18" s="32">
        <v>64660937181.839996</v>
      </c>
      <c r="G18" s="32">
        <v>48357302007.279999</v>
      </c>
      <c r="H18" s="32">
        <v>113018239189.12</v>
      </c>
      <c r="I18" s="32">
        <v>25.06</v>
      </c>
      <c r="J18" s="32">
        <f t="shared" si="0"/>
        <v>0.46556873994568077</v>
      </c>
    </row>
    <row r="19" spans="1:10" ht="16.5" customHeight="1">
      <c r="A19" s="94" t="s">
        <v>311</v>
      </c>
      <c r="B19" s="95" t="s">
        <v>312</v>
      </c>
      <c r="C19" s="96">
        <v>318240925970</v>
      </c>
      <c r="D19" s="96">
        <v>108347250000</v>
      </c>
      <c r="E19" s="96">
        <v>426588175970</v>
      </c>
      <c r="F19" s="96">
        <v>40827667432</v>
      </c>
      <c r="G19" s="96">
        <v>28242939527</v>
      </c>
      <c r="H19" s="96">
        <v>69070606959</v>
      </c>
      <c r="I19" s="96">
        <v>16.190000000000001</v>
      </c>
      <c r="J19" s="96">
        <f t="shared" si="0"/>
        <v>0.28453031722936883</v>
      </c>
    </row>
    <row r="20" spans="1:10" ht="16.5" customHeight="1">
      <c r="A20" s="94" t="s">
        <v>313</v>
      </c>
      <c r="B20" s="95" t="s">
        <v>314</v>
      </c>
      <c r="C20" s="96">
        <v>1861360284</v>
      </c>
      <c r="D20" s="96">
        <v>0</v>
      </c>
      <c r="E20" s="96">
        <v>1861360284</v>
      </c>
      <c r="F20" s="96">
        <v>510987500</v>
      </c>
      <c r="G20" s="96">
        <v>278226600</v>
      </c>
      <c r="H20" s="96">
        <v>789214100</v>
      </c>
      <c r="I20" s="96">
        <v>42.4</v>
      </c>
      <c r="J20" s="96">
        <f t="shared" si="0"/>
        <v>3.251098377754026E-3</v>
      </c>
    </row>
    <row r="21" spans="1:10" ht="16.5" customHeight="1">
      <c r="A21" s="24" t="s">
        <v>315</v>
      </c>
      <c r="B21" s="24" t="s">
        <v>316</v>
      </c>
      <c r="C21" s="25">
        <v>70571778694</v>
      </c>
      <c r="D21" s="25">
        <v>0</v>
      </c>
      <c r="E21" s="25">
        <v>70571778694</v>
      </c>
      <c r="F21" s="25">
        <v>7030391339.9300003</v>
      </c>
      <c r="G21" s="25">
        <v>5741284721.25</v>
      </c>
      <c r="H21" s="25">
        <v>12771676061.18</v>
      </c>
      <c r="I21" s="25">
        <v>18.100000000000001</v>
      </c>
      <c r="J21" s="25">
        <f t="shared" si="0"/>
        <v>5.2611801187665334E-2</v>
      </c>
    </row>
    <row r="22" spans="1:10" ht="16.5" customHeight="1">
      <c r="A22" s="26" t="s">
        <v>317</v>
      </c>
      <c r="B22" s="26" t="s">
        <v>318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f t="shared" si="0"/>
        <v>0</v>
      </c>
    </row>
    <row r="23" spans="1:10" ht="16.5" customHeight="1">
      <c r="A23" s="28" t="s">
        <v>319</v>
      </c>
      <c r="B23" s="93" t="s">
        <v>320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0"/>
        <v>0</v>
      </c>
    </row>
    <row r="24" spans="1:10" ht="16.5" customHeight="1">
      <c r="A24" s="28" t="s">
        <v>321</v>
      </c>
      <c r="B24" s="93" t="s">
        <v>322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f t="shared" si="0"/>
        <v>0</v>
      </c>
    </row>
    <row r="25" spans="1:10" ht="16.5" customHeight="1">
      <c r="A25" s="26" t="s">
        <v>323</v>
      </c>
      <c r="B25" s="26" t="s">
        <v>324</v>
      </c>
      <c r="C25" s="27">
        <v>70571778694</v>
      </c>
      <c r="D25" s="27">
        <v>0</v>
      </c>
      <c r="E25" s="27">
        <v>70571778694</v>
      </c>
      <c r="F25" s="27">
        <v>7030391339.9300003</v>
      </c>
      <c r="G25" s="27">
        <v>5741284721.25</v>
      </c>
      <c r="H25" s="27">
        <v>12771676061.18</v>
      </c>
      <c r="I25" s="27">
        <v>18.100000000000001</v>
      </c>
      <c r="J25" s="27">
        <f t="shared" si="0"/>
        <v>5.2611801187665334E-2</v>
      </c>
    </row>
    <row r="26" spans="1:10" ht="16.5" customHeight="1">
      <c r="A26" s="28" t="s">
        <v>325</v>
      </c>
      <c r="B26" s="93" t="s">
        <v>326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f t="shared" si="0"/>
        <v>0</v>
      </c>
    </row>
    <row r="27" spans="1:10" ht="16.5" customHeight="1">
      <c r="A27" s="28" t="s">
        <v>327</v>
      </c>
      <c r="B27" s="93" t="s">
        <v>328</v>
      </c>
      <c r="C27" s="29">
        <v>172985655</v>
      </c>
      <c r="D27" s="29">
        <v>0</v>
      </c>
      <c r="E27" s="29">
        <v>172985655</v>
      </c>
      <c r="F27" s="29">
        <v>0</v>
      </c>
      <c r="G27" s="29">
        <v>0</v>
      </c>
      <c r="H27" s="29">
        <v>0</v>
      </c>
      <c r="I27" s="29">
        <v>0</v>
      </c>
      <c r="J27" s="29">
        <f t="shared" si="0"/>
        <v>0</v>
      </c>
    </row>
    <row r="28" spans="1:10" ht="16.5" customHeight="1">
      <c r="A28" s="28" t="s">
        <v>329</v>
      </c>
      <c r="B28" s="93" t="s">
        <v>330</v>
      </c>
      <c r="C28" s="29">
        <v>70168658934</v>
      </c>
      <c r="D28" s="29">
        <v>0</v>
      </c>
      <c r="E28" s="29">
        <v>70168658934</v>
      </c>
      <c r="F28" s="29">
        <v>6791124100</v>
      </c>
      <c r="G28" s="29">
        <v>5646654000</v>
      </c>
      <c r="H28" s="29">
        <v>12437778100</v>
      </c>
      <c r="I28" s="29">
        <v>17.73</v>
      </c>
      <c r="J28" s="29">
        <f t="shared" si="0"/>
        <v>5.1236337774216843E-2</v>
      </c>
    </row>
    <row r="29" spans="1:10" ht="16.5" customHeight="1">
      <c r="A29" s="28" t="s">
        <v>331</v>
      </c>
      <c r="B29" s="93" t="s">
        <v>332</v>
      </c>
      <c r="C29" s="29">
        <v>182326332</v>
      </c>
      <c r="D29" s="29">
        <v>0</v>
      </c>
      <c r="E29" s="29">
        <v>182326332</v>
      </c>
      <c r="F29" s="29">
        <v>33504.03</v>
      </c>
      <c r="G29" s="29">
        <v>0</v>
      </c>
      <c r="H29" s="29">
        <v>33504.03</v>
      </c>
      <c r="I29" s="29">
        <v>0.02</v>
      </c>
      <c r="J29" s="29">
        <f t="shared" si="0"/>
        <v>1.3801691781890643E-7</v>
      </c>
    </row>
    <row r="30" spans="1:10" ht="16.5" customHeight="1">
      <c r="A30" s="28" t="s">
        <v>333</v>
      </c>
      <c r="B30" s="93" t="s">
        <v>334</v>
      </c>
      <c r="C30" s="29">
        <v>8405265</v>
      </c>
      <c r="D30" s="29">
        <v>0</v>
      </c>
      <c r="E30" s="29">
        <v>8405265</v>
      </c>
      <c r="F30" s="29">
        <v>3036.86</v>
      </c>
      <c r="G30" s="29">
        <v>5619.91</v>
      </c>
      <c r="H30" s="29">
        <v>8656.77</v>
      </c>
      <c r="I30" s="29">
        <v>0.1</v>
      </c>
      <c r="J30" s="29">
        <f t="shared" si="0"/>
        <v>3.5660805988628075E-8</v>
      </c>
    </row>
    <row r="31" spans="1:10" ht="16.5" customHeight="1">
      <c r="A31" s="28" t="s">
        <v>335</v>
      </c>
      <c r="B31" s="93" t="s">
        <v>336</v>
      </c>
      <c r="C31" s="29">
        <v>0</v>
      </c>
      <c r="D31" s="29">
        <v>0</v>
      </c>
      <c r="E31" s="29">
        <v>0</v>
      </c>
      <c r="F31" s="29">
        <v>226934499.03999999</v>
      </c>
      <c r="G31" s="29">
        <v>89385401.340000004</v>
      </c>
      <c r="H31" s="29">
        <v>316319900.38</v>
      </c>
      <c r="I31" s="29">
        <v>0</v>
      </c>
      <c r="J31" s="29">
        <f t="shared" si="0"/>
        <v>1.3030521311982806E-3</v>
      </c>
    </row>
    <row r="32" spans="1:10" ht="16.5" customHeight="1">
      <c r="A32" s="28" t="s">
        <v>337</v>
      </c>
      <c r="B32" s="93" t="s">
        <v>338</v>
      </c>
      <c r="C32" s="29">
        <v>39402508</v>
      </c>
      <c r="D32" s="29">
        <v>0</v>
      </c>
      <c r="E32" s="29">
        <v>39402508</v>
      </c>
      <c r="F32" s="29">
        <v>12296200</v>
      </c>
      <c r="G32" s="29">
        <v>5239700</v>
      </c>
      <c r="H32" s="29">
        <v>17535900</v>
      </c>
      <c r="I32" s="29">
        <v>44.5</v>
      </c>
      <c r="J32" s="29">
        <f t="shared" si="0"/>
        <v>7.2237604526397616E-5</v>
      </c>
    </row>
    <row r="33" spans="1:10" ht="16.5" customHeight="1">
      <c r="A33" s="24" t="s">
        <v>339</v>
      </c>
      <c r="B33" s="24" t="s">
        <v>8</v>
      </c>
      <c r="C33" s="25">
        <v>53916586583434</v>
      </c>
      <c r="D33" s="25">
        <v>-108347250000</v>
      </c>
      <c r="E33" s="25">
        <v>53808239333434</v>
      </c>
      <c r="F33" s="25">
        <v>9408158246547.1992</v>
      </c>
      <c r="G33" s="25">
        <v>5090896427204.9102</v>
      </c>
      <c r="H33" s="25">
        <v>14499054673752.1</v>
      </c>
      <c r="I33" s="25">
        <v>26.95</v>
      </c>
      <c r="J33" s="25">
        <f t="shared" si="0"/>
        <v>59.727586124984811</v>
      </c>
    </row>
    <row r="34" spans="1:10" ht="16.5" customHeight="1">
      <c r="A34" s="26" t="s">
        <v>340</v>
      </c>
      <c r="B34" s="26" t="s">
        <v>341</v>
      </c>
      <c r="C34" s="27">
        <v>2840833903653</v>
      </c>
      <c r="D34" s="27">
        <v>36115750000</v>
      </c>
      <c r="E34" s="27">
        <v>2876949653653</v>
      </c>
      <c r="F34" s="27">
        <v>466579120822</v>
      </c>
      <c r="G34" s="27">
        <v>305346126627.87</v>
      </c>
      <c r="H34" s="27">
        <v>771925247449.87</v>
      </c>
      <c r="I34" s="27">
        <v>26.83</v>
      </c>
      <c r="J34" s="27">
        <f t="shared" si="0"/>
        <v>3.179878463564763</v>
      </c>
    </row>
    <row r="35" spans="1:10" ht="16.5" customHeight="1">
      <c r="A35" s="28" t="s">
        <v>342</v>
      </c>
      <c r="B35" s="93" t="s">
        <v>343</v>
      </c>
      <c r="C35" s="29">
        <v>2840833903653</v>
      </c>
      <c r="D35" s="29">
        <v>36115750000</v>
      </c>
      <c r="E35" s="29">
        <v>2876949653653</v>
      </c>
      <c r="F35" s="29">
        <v>466579120822</v>
      </c>
      <c r="G35" s="29">
        <v>305346126627.87</v>
      </c>
      <c r="H35" s="29">
        <v>771925247449.87</v>
      </c>
      <c r="I35" s="29">
        <v>26.83</v>
      </c>
      <c r="J35" s="29">
        <f t="shared" si="0"/>
        <v>3.179878463564763</v>
      </c>
    </row>
    <row r="36" spans="1:10" ht="16.5" customHeight="1">
      <c r="A36" s="94" t="s">
        <v>344</v>
      </c>
      <c r="B36" s="95" t="s">
        <v>345</v>
      </c>
      <c r="C36" s="96">
        <v>302790863630</v>
      </c>
      <c r="D36" s="96">
        <v>0</v>
      </c>
      <c r="E36" s="96">
        <v>302790863630</v>
      </c>
      <c r="F36" s="96">
        <v>68010196912</v>
      </c>
      <c r="G36" s="96">
        <v>29430239610</v>
      </c>
      <c r="H36" s="96">
        <v>97440436522</v>
      </c>
      <c r="I36" s="96">
        <v>32.18</v>
      </c>
      <c r="J36" s="96">
        <f t="shared" si="0"/>
        <v>0.40139734592212473</v>
      </c>
    </row>
    <row r="37" spans="1:10" ht="16.5" customHeight="1">
      <c r="A37" s="31" t="s">
        <v>346</v>
      </c>
      <c r="B37" s="97" t="s">
        <v>345</v>
      </c>
      <c r="C37" s="32">
        <v>264533427000</v>
      </c>
      <c r="D37" s="32">
        <v>0</v>
      </c>
      <c r="E37" s="32">
        <v>264533427000</v>
      </c>
      <c r="F37" s="32">
        <v>29752760282</v>
      </c>
      <c r="G37" s="32">
        <v>29430239610</v>
      </c>
      <c r="H37" s="32">
        <v>59182999892</v>
      </c>
      <c r="I37" s="32">
        <v>22.37</v>
      </c>
      <c r="J37" s="32">
        <f t="shared" si="0"/>
        <v>0.24379918572095693</v>
      </c>
    </row>
    <row r="38" spans="1:10" ht="16.5" customHeight="1">
      <c r="A38" s="31" t="s">
        <v>347</v>
      </c>
      <c r="B38" s="97" t="s">
        <v>348</v>
      </c>
      <c r="C38" s="32">
        <v>38257436630</v>
      </c>
      <c r="D38" s="32">
        <v>0</v>
      </c>
      <c r="E38" s="32">
        <v>38257436630</v>
      </c>
      <c r="F38" s="32">
        <v>38257436630</v>
      </c>
      <c r="G38" s="32">
        <v>0</v>
      </c>
      <c r="H38" s="32">
        <v>38257436630</v>
      </c>
      <c r="I38" s="32">
        <v>100</v>
      </c>
      <c r="J38" s="32">
        <f t="shared" si="0"/>
        <v>0.15759816020116776</v>
      </c>
    </row>
    <row r="39" spans="1:10" ht="16.5" customHeight="1">
      <c r="A39" s="94" t="s">
        <v>349</v>
      </c>
      <c r="B39" s="95" t="s">
        <v>350</v>
      </c>
      <c r="C39" s="96">
        <v>12851574908</v>
      </c>
      <c r="D39" s="96">
        <v>0</v>
      </c>
      <c r="E39" s="96">
        <v>12851574908</v>
      </c>
      <c r="F39" s="96">
        <v>12851882139</v>
      </c>
      <c r="G39" s="96">
        <v>97947</v>
      </c>
      <c r="H39" s="96">
        <v>12851980086</v>
      </c>
      <c r="I39" s="96">
        <v>100</v>
      </c>
      <c r="J39" s="96">
        <f t="shared" si="0"/>
        <v>5.2942606586123646E-2</v>
      </c>
    </row>
    <row r="40" spans="1:10" ht="16.5" customHeight="1">
      <c r="A40" s="31" t="s">
        <v>351</v>
      </c>
      <c r="B40" s="97" t="s">
        <v>352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f t="shared" si="0"/>
        <v>0</v>
      </c>
    </row>
    <row r="41" spans="1:10" ht="16.5" customHeight="1">
      <c r="A41" s="31" t="s">
        <v>353</v>
      </c>
      <c r="B41" s="97" t="s">
        <v>354</v>
      </c>
      <c r="C41" s="32">
        <v>12851574908</v>
      </c>
      <c r="D41" s="32">
        <v>0</v>
      </c>
      <c r="E41" s="32">
        <v>12851574908</v>
      </c>
      <c r="F41" s="32">
        <v>12851882139</v>
      </c>
      <c r="G41" s="32">
        <v>97947</v>
      </c>
      <c r="H41" s="32">
        <v>12851980086</v>
      </c>
      <c r="I41" s="32">
        <v>100</v>
      </c>
      <c r="J41" s="32">
        <f t="shared" si="0"/>
        <v>5.2942606586123646E-2</v>
      </c>
    </row>
    <row r="42" spans="1:10" s="91" customFormat="1" ht="16.5" customHeight="1">
      <c r="A42" s="94" t="s">
        <v>355</v>
      </c>
      <c r="B42" s="95" t="s">
        <v>356</v>
      </c>
      <c r="C42" s="96">
        <v>23082856412</v>
      </c>
      <c r="D42" s="96">
        <v>0</v>
      </c>
      <c r="E42" s="96">
        <v>23082856412</v>
      </c>
      <c r="F42" s="96">
        <v>9047828286.4899998</v>
      </c>
      <c r="G42" s="96">
        <v>7014212998.8100004</v>
      </c>
      <c r="H42" s="96">
        <v>16062041285.299999</v>
      </c>
      <c r="I42" s="96">
        <v>69.58</v>
      </c>
      <c r="J42" s="96">
        <f t="shared" si="0"/>
        <v>6.616617260900054E-2</v>
      </c>
    </row>
    <row r="43" spans="1:10" s="91" customFormat="1" ht="16.5" customHeight="1">
      <c r="A43" s="31" t="s">
        <v>357</v>
      </c>
      <c r="B43" s="97" t="s">
        <v>358</v>
      </c>
      <c r="C43" s="32">
        <v>23082856412</v>
      </c>
      <c r="D43" s="32">
        <v>0</v>
      </c>
      <c r="E43" s="32">
        <v>23082856412</v>
      </c>
      <c r="F43" s="32">
        <v>9047828286.4899998</v>
      </c>
      <c r="G43" s="32">
        <v>7014212998.8100004</v>
      </c>
      <c r="H43" s="32">
        <v>16062041285.299999</v>
      </c>
      <c r="I43" s="32">
        <v>69.58</v>
      </c>
      <c r="J43" s="32">
        <f t="shared" si="0"/>
        <v>6.616617260900054E-2</v>
      </c>
    </row>
    <row r="44" spans="1:10" s="91" customFormat="1" ht="16.5" customHeight="1">
      <c r="A44" s="94" t="s">
        <v>359</v>
      </c>
      <c r="B44" s="95" t="s">
        <v>360</v>
      </c>
      <c r="C44" s="96">
        <v>2502108608703</v>
      </c>
      <c r="D44" s="96">
        <v>36115750000</v>
      </c>
      <c r="E44" s="96">
        <v>2538224358703</v>
      </c>
      <c r="F44" s="96">
        <v>376669213484.51001</v>
      </c>
      <c r="G44" s="96">
        <v>268901576072.06</v>
      </c>
      <c r="H44" s="96">
        <v>645570789556.56995</v>
      </c>
      <c r="I44" s="96">
        <v>25.43</v>
      </c>
      <c r="J44" s="96">
        <f t="shared" si="0"/>
        <v>2.6593723384475139</v>
      </c>
    </row>
    <row r="45" spans="1:10" s="91" customFormat="1" ht="16.5" customHeight="1">
      <c r="A45" s="31" t="s">
        <v>361</v>
      </c>
      <c r="B45" s="97" t="s">
        <v>362</v>
      </c>
      <c r="C45" s="32">
        <v>2502108608703</v>
      </c>
      <c r="D45" s="32">
        <v>36115750000</v>
      </c>
      <c r="E45" s="32">
        <v>2538224358703</v>
      </c>
      <c r="F45" s="32">
        <v>376669213484.51001</v>
      </c>
      <c r="G45" s="32">
        <v>268901576072.06</v>
      </c>
      <c r="H45" s="32">
        <v>645570789556.56995</v>
      </c>
      <c r="I45" s="32">
        <v>25.43</v>
      </c>
      <c r="J45" s="32">
        <f t="shared" si="0"/>
        <v>2.6593723384475139</v>
      </c>
    </row>
    <row r="46" spans="1:10" ht="16.5" customHeight="1">
      <c r="A46" s="26" t="s">
        <v>363</v>
      </c>
      <c r="B46" s="26" t="s">
        <v>25</v>
      </c>
      <c r="C46" s="27">
        <v>51075752679781</v>
      </c>
      <c r="D46" s="27">
        <v>-144463000000</v>
      </c>
      <c r="E46" s="27">
        <v>50931289679781</v>
      </c>
      <c r="F46" s="27">
        <v>8941579125725.1992</v>
      </c>
      <c r="G46" s="27">
        <v>4785550300577.04</v>
      </c>
      <c r="H46" s="27">
        <v>13727129426302.199</v>
      </c>
      <c r="I46" s="27">
        <v>26.95</v>
      </c>
      <c r="J46" s="27">
        <f t="shared" si="0"/>
        <v>56.547707661419921</v>
      </c>
    </row>
    <row r="47" spans="1:10" ht="16.5" customHeight="1">
      <c r="A47" s="28" t="s">
        <v>364</v>
      </c>
      <c r="B47" s="93" t="s">
        <v>365</v>
      </c>
      <c r="C47" s="29">
        <v>851856636121</v>
      </c>
      <c r="D47" s="29">
        <v>0</v>
      </c>
      <c r="E47" s="29">
        <v>851856636121</v>
      </c>
      <c r="F47" s="29">
        <v>143525036696.85999</v>
      </c>
      <c r="G47" s="29">
        <v>70232283347.850006</v>
      </c>
      <c r="H47" s="29">
        <v>213757320044.70999</v>
      </c>
      <c r="I47" s="29">
        <v>25.09</v>
      </c>
      <c r="J47" s="29">
        <f t="shared" si="0"/>
        <v>0.88055456235564566</v>
      </c>
    </row>
    <row r="48" spans="1:10" ht="16.5" customHeight="1">
      <c r="A48" s="94" t="s">
        <v>366</v>
      </c>
      <c r="B48" s="95" t="s">
        <v>367</v>
      </c>
      <c r="C48" s="96">
        <v>844491863381</v>
      </c>
      <c r="D48" s="96">
        <v>0</v>
      </c>
      <c r="E48" s="96">
        <v>844491863381</v>
      </c>
      <c r="F48" s="96">
        <v>140923202275.25</v>
      </c>
      <c r="G48" s="96">
        <v>69382353483.100006</v>
      </c>
      <c r="H48" s="96">
        <v>210305555758.35001</v>
      </c>
      <c r="I48" s="96">
        <v>24.9</v>
      </c>
      <c r="J48" s="96">
        <f t="shared" si="0"/>
        <v>0.86633532163025284</v>
      </c>
    </row>
    <row r="49" spans="1:10" ht="16.5" customHeight="1">
      <c r="A49" s="94" t="s">
        <v>368</v>
      </c>
      <c r="B49" s="95" t="s">
        <v>369</v>
      </c>
      <c r="C49" s="96">
        <v>3669259445</v>
      </c>
      <c r="D49" s="96">
        <v>0</v>
      </c>
      <c r="E49" s="96">
        <v>3669259445</v>
      </c>
      <c r="F49" s="96">
        <v>584157027.41999996</v>
      </c>
      <c r="G49" s="96">
        <v>292078513.70999998</v>
      </c>
      <c r="H49" s="96">
        <v>876235541.13</v>
      </c>
      <c r="I49" s="96">
        <v>23.88</v>
      </c>
      <c r="J49" s="96">
        <f t="shared" si="0"/>
        <v>3.6095755844936933E-3</v>
      </c>
    </row>
    <row r="50" spans="1:10" ht="16.5" customHeight="1">
      <c r="A50" s="94" t="s">
        <v>370</v>
      </c>
      <c r="B50" s="95" t="s">
        <v>371</v>
      </c>
      <c r="C50" s="96">
        <v>3695513295</v>
      </c>
      <c r="D50" s="96">
        <v>0</v>
      </c>
      <c r="E50" s="96">
        <v>3695513295</v>
      </c>
      <c r="F50" s="96">
        <v>2017677394.1900001</v>
      </c>
      <c r="G50" s="96">
        <v>557851351.03999996</v>
      </c>
      <c r="H50" s="96">
        <v>2575528745.23</v>
      </c>
      <c r="I50" s="96">
        <v>69.69</v>
      </c>
      <c r="J50" s="96">
        <f t="shared" si="0"/>
        <v>1.0609665140899173E-2</v>
      </c>
    </row>
    <row r="51" spans="1:10" ht="16.5" customHeight="1">
      <c r="A51" s="94" t="s">
        <v>372</v>
      </c>
      <c r="B51" s="95" t="s">
        <v>373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f t="shared" si="0"/>
        <v>0</v>
      </c>
    </row>
    <row r="52" spans="1:10" s="91" customFormat="1" ht="16.5" customHeight="1">
      <c r="A52" s="28" t="s">
        <v>374</v>
      </c>
      <c r="B52" s="93" t="s">
        <v>375</v>
      </c>
      <c r="C52" s="29">
        <v>32363839859000</v>
      </c>
      <c r="D52" s="29">
        <v>-144463000000</v>
      </c>
      <c r="E52" s="29">
        <v>32219376859000</v>
      </c>
      <c r="F52" s="29">
        <v>6516582296294</v>
      </c>
      <c r="G52" s="29">
        <v>2156986016612</v>
      </c>
      <c r="H52" s="29">
        <v>8673568312906</v>
      </c>
      <c r="I52" s="29">
        <v>26.92</v>
      </c>
      <c r="J52" s="29">
        <f t="shared" si="0"/>
        <v>35.73000516770724</v>
      </c>
    </row>
    <row r="53" spans="1:10" s="91" customFormat="1" ht="16.5" customHeight="1">
      <c r="A53" s="94" t="s">
        <v>376</v>
      </c>
      <c r="B53" s="95" t="s">
        <v>377</v>
      </c>
      <c r="C53" s="96">
        <v>20242316469204</v>
      </c>
      <c r="D53" s="96">
        <v>-3876733603710</v>
      </c>
      <c r="E53" s="96">
        <v>16365582865494</v>
      </c>
      <c r="F53" s="96">
        <v>4691053528058</v>
      </c>
      <c r="G53" s="96">
        <v>245437459494</v>
      </c>
      <c r="H53" s="96">
        <v>4936490987552</v>
      </c>
      <c r="I53" s="96">
        <v>30.16</v>
      </c>
      <c r="J53" s="96">
        <f t="shared" si="0"/>
        <v>20.335442361493129</v>
      </c>
    </row>
    <row r="54" spans="1:10" s="91" customFormat="1" ht="16.5" customHeight="1">
      <c r="A54" s="94" t="s">
        <v>378</v>
      </c>
      <c r="B54" s="95" t="s">
        <v>379</v>
      </c>
      <c r="C54" s="96">
        <v>10953172609411</v>
      </c>
      <c r="D54" s="96">
        <v>3732270603710</v>
      </c>
      <c r="E54" s="96">
        <v>14685443213121</v>
      </c>
      <c r="F54" s="96">
        <v>1825528768236</v>
      </c>
      <c r="G54" s="96">
        <v>912764384118</v>
      </c>
      <c r="H54" s="96">
        <v>2738293152354</v>
      </c>
      <c r="I54" s="96">
        <v>18.649999999999999</v>
      </c>
      <c r="J54" s="96">
        <f t="shared" si="0"/>
        <v>11.28015886365062</v>
      </c>
    </row>
    <row r="55" spans="1:10" ht="16.5" customHeight="1">
      <c r="A55" s="94" t="s">
        <v>380</v>
      </c>
      <c r="B55" s="95" t="s">
        <v>381</v>
      </c>
      <c r="C55" s="96">
        <v>998784173000</v>
      </c>
      <c r="D55" s="96">
        <v>0</v>
      </c>
      <c r="E55" s="96">
        <v>998784173000</v>
      </c>
      <c r="F55" s="96">
        <v>0</v>
      </c>
      <c r="G55" s="96">
        <v>998784173000</v>
      </c>
      <c r="H55" s="96">
        <v>998784173000</v>
      </c>
      <c r="I55" s="96">
        <v>100</v>
      </c>
      <c r="J55" s="96">
        <f t="shared" si="0"/>
        <v>4.1144039425634897</v>
      </c>
    </row>
    <row r="56" spans="1:10" ht="16.5" customHeight="1">
      <c r="A56" s="94" t="s">
        <v>382</v>
      </c>
      <c r="B56" s="95" t="s">
        <v>383</v>
      </c>
      <c r="C56" s="96">
        <v>169566607385</v>
      </c>
      <c r="D56" s="96">
        <v>0</v>
      </c>
      <c r="E56" s="96">
        <v>169566607385</v>
      </c>
      <c r="F56" s="96">
        <v>0</v>
      </c>
      <c r="G56" s="96">
        <v>0</v>
      </c>
      <c r="H56" s="96">
        <v>0</v>
      </c>
      <c r="I56" s="96">
        <v>0</v>
      </c>
      <c r="J56" s="96">
        <f t="shared" si="0"/>
        <v>0</v>
      </c>
    </row>
    <row r="57" spans="1:10" ht="16.5" customHeight="1">
      <c r="A57" s="94" t="s">
        <v>384</v>
      </c>
      <c r="B57" s="95" t="s">
        <v>385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f t="shared" si="0"/>
        <v>0</v>
      </c>
    </row>
    <row r="58" spans="1:10" ht="16.5" customHeight="1">
      <c r="A58" s="94" t="s">
        <v>386</v>
      </c>
      <c r="B58" s="95" t="s">
        <v>387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f t="shared" si="0"/>
        <v>0</v>
      </c>
    </row>
    <row r="59" spans="1:10" ht="16.5" customHeight="1">
      <c r="A59" s="94" t="s">
        <v>388</v>
      </c>
      <c r="B59" s="95" t="s">
        <v>389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f t="shared" si="0"/>
        <v>0</v>
      </c>
    </row>
    <row r="60" spans="1:10" s="91" customFormat="1" ht="16.5" customHeight="1">
      <c r="A60" s="28" t="s">
        <v>390</v>
      </c>
      <c r="B60" s="93" t="s">
        <v>391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f t="shared" si="0"/>
        <v>0</v>
      </c>
    </row>
    <row r="61" spans="1:10" ht="16.5" customHeight="1">
      <c r="A61" s="28" t="s">
        <v>392</v>
      </c>
      <c r="B61" s="93" t="s">
        <v>393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f t="shared" si="0"/>
        <v>0</v>
      </c>
    </row>
    <row r="62" spans="1:10" s="91" customFormat="1" ht="16.5" customHeight="1">
      <c r="A62" s="28" t="s">
        <v>394</v>
      </c>
      <c r="B62" s="93" t="s">
        <v>395</v>
      </c>
      <c r="C62" s="29">
        <v>14262953858669</v>
      </c>
      <c r="D62" s="29">
        <v>0</v>
      </c>
      <c r="E62" s="29">
        <v>14262953858669</v>
      </c>
      <c r="F62" s="29">
        <v>1603382894076</v>
      </c>
      <c r="G62" s="29">
        <v>2300558357392</v>
      </c>
      <c r="H62" s="29">
        <v>3903941251468</v>
      </c>
      <c r="I62" s="29">
        <v>27.37</v>
      </c>
      <c r="J62" s="29">
        <f t="shared" si="0"/>
        <v>16.081944138472227</v>
      </c>
    </row>
    <row r="63" spans="1:10" ht="16.5" customHeight="1">
      <c r="A63" s="28" t="s">
        <v>396</v>
      </c>
      <c r="B63" s="93" t="s">
        <v>397</v>
      </c>
      <c r="C63" s="29">
        <v>624688297669</v>
      </c>
      <c r="D63" s="29">
        <v>0</v>
      </c>
      <c r="E63" s="29">
        <v>624688297669</v>
      </c>
      <c r="F63" s="29">
        <v>209203065108</v>
      </c>
      <c r="G63" s="29">
        <v>21653812266</v>
      </c>
      <c r="H63" s="29">
        <v>230856877374</v>
      </c>
      <c r="I63" s="29">
        <v>36.96</v>
      </c>
      <c r="J63" s="29">
        <f t="shared" si="0"/>
        <v>0.95099469145821325</v>
      </c>
    </row>
    <row r="64" spans="1:10" ht="16.5" customHeight="1">
      <c r="A64" s="28" t="s">
        <v>398</v>
      </c>
      <c r="B64" s="93" t="s">
        <v>399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f t="shared" si="0"/>
        <v>0</v>
      </c>
    </row>
    <row r="65" spans="1:10" ht="16.5" customHeight="1">
      <c r="A65" s="94" t="s">
        <v>400</v>
      </c>
      <c r="B65" s="95" t="s">
        <v>401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f t="shared" si="0"/>
        <v>0</v>
      </c>
    </row>
    <row r="66" spans="1:10" ht="16.5" customHeight="1">
      <c r="A66" s="94" t="s">
        <v>402</v>
      </c>
      <c r="B66" s="95" t="s">
        <v>403</v>
      </c>
      <c r="C66" s="96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f t="shared" si="0"/>
        <v>0</v>
      </c>
    </row>
    <row r="67" spans="1:10" ht="16.5" customHeight="1">
      <c r="A67" s="28" t="s">
        <v>404</v>
      </c>
      <c r="B67" s="93" t="s">
        <v>405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f t="shared" si="0"/>
        <v>0</v>
      </c>
    </row>
    <row r="68" spans="1:10" s="91" customFormat="1" ht="16.5" customHeight="1">
      <c r="A68" s="28" t="s">
        <v>406</v>
      </c>
      <c r="B68" s="93" t="s">
        <v>407</v>
      </c>
      <c r="C68" s="29">
        <v>2718399032766</v>
      </c>
      <c r="D68" s="29">
        <v>0</v>
      </c>
      <c r="E68" s="29">
        <v>2718399032766</v>
      </c>
      <c r="F68" s="29">
        <v>444843875900.34003</v>
      </c>
      <c r="G68" s="29">
        <v>223874929895.98999</v>
      </c>
      <c r="H68" s="29">
        <v>668718805796.32996</v>
      </c>
      <c r="I68" s="29">
        <v>24.6</v>
      </c>
      <c r="J68" s="29">
        <f t="shared" si="0"/>
        <v>2.7547285644010389</v>
      </c>
    </row>
    <row r="69" spans="1:10" s="91" customFormat="1" ht="16.5" customHeight="1">
      <c r="A69" s="94" t="s">
        <v>408</v>
      </c>
      <c r="B69" s="95" t="s">
        <v>409</v>
      </c>
      <c r="C69" s="96">
        <v>449053103976</v>
      </c>
      <c r="D69" s="96">
        <v>0</v>
      </c>
      <c r="E69" s="96">
        <v>449053103976</v>
      </c>
      <c r="F69" s="96">
        <v>65269314862.339996</v>
      </c>
      <c r="G69" s="96">
        <v>59905118295.989998</v>
      </c>
      <c r="H69" s="96">
        <v>125174433158.33</v>
      </c>
      <c r="I69" s="96">
        <v>27.88</v>
      </c>
      <c r="J69" s="96">
        <f t="shared" si="0"/>
        <v>0.51564511654990253</v>
      </c>
    </row>
    <row r="70" spans="1:10" s="91" customFormat="1" ht="16.5" customHeight="1">
      <c r="A70" s="94" t="s">
        <v>410</v>
      </c>
      <c r="B70" s="95" t="s">
        <v>411</v>
      </c>
      <c r="C70" s="96">
        <v>2269345928790</v>
      </c>
      <c r="D70" s="96">
        <v>0</v>
      </c>
      <c r="E70" s="96">
        <v>2265815001952</v>
      </c>
      <c r="F70" s="96">
        <v>376043634200</v>
      </c>
      <c r="G70" s="96">
        <v>163969811600</v>
      </c>
      <c r="H70" s="96">
        <v>540013445800</v>
      </c>
      <c r="I70" s="96">
        <v>23.83</v>
      </c>
      <c r="J70" s="96">
        <f t="shared" si="0"/>
        <v>2.2245381039260974</v>
      </c>
    </row>
    <row r="71" spans="1:10" s="91" customFormat="1" ht="16.5" customHeight="1">
      <c r="A71" s="94" t="s">
        <v>412</v>
      </c>
      <c r="B71" s="95" t="s">
        <v>413</v>
      </c>
      <c r="C71" s="96">
        <v>0</v>
      </c>
      <c r="D71" s="96">
        <v>0</v>
      </c>
      <c r="E71" s="96">
        <v>3530926838</v>
      </c>
      <c r="F71" s="96">
        <v>3530926838</v>
      </c>
      <c r="G71" s="96">
        <v>0</v>
      </c>
      <c r="H71" s="96">
        <v>3530926838</v>
      </c>
      <c r="I71" s="96">
        <v>100</v>
      </c>
      <c r="J71" s="96">
        <f t="shared" si="0"/>
        <v>1.4545343925038786E-2</v>
      </c>
    </row>
    <row r="72" spans="1:10" s="91" customFormat="1" ht="16.5" customHeight="1">
      <c r="A72" s="28" t="s">
        <v>414</v>
      </c>
      <c r="B72" s="93" t="s">
        <v>415</v>
      </c>
      <c r="C72" s="29">
        <v>184432123058</v>
      </c>
      <c r="D72" s="29">
        <v>0</v>
      </c>
      <c r="E72" s="29">
        <v>184432123058</v>
      </c>
      <c r="F72" s="29">
        <v>24032801001</v>
      </c>
      <c r="G72" s="29">
        <v>6426804738</v>
      </c>
      <c r="H72" s="29">
        <v>30459605739</v>
      </c>
      <c r="I72" s="29">
        <v>16.52</v>
      </c>
      <c r="J72" s="29">
        <f t="shared" si="0"/>
        <v>0.12547567865942855</v>
      </c>
    </row>
    <row r="73" spans="1:10" s="91" customFormat="1" ht="16.5" customHeight="1">
      <c r="A73" s="94" t="s">
        <v>416</v>
      </c>
      <c r="B73" s="95" t="s">
        <v>417</v>
      </c>
      <c r="C73" s="96">
        <v>170704672234</v>
      </c>
      <c r="D73" s="96">
        <v>0</v>
      </c>
      <c r="E73" s="96">
        <v>167800131919</v>
      </c>
      <c r="F73" s="96">
        <v>18655486686</v>
      </c>
      <c r="G73" s="96">
        <v>5127306738</v>
      </c>
      <c r="H73" s="96">
        <v>23782793424</v>
      </c>
      <c r="I73" s="96">
        <v>14.17</v>
      </c>
      <c r="J73" s="96">
        <f t="shared" ref="J73:J128" si="1">+H73/$H$130*100</f>
        <v>9.7971134980007979E-2</v>
      </c>
    </row>
    <row r="74" spans="1:10" s="91" customFormat="1" ht="16.5" customHeight="1">
      <c r="A74" s="94" t="s">
        <v>418</v>
      </c>
      <c r="B74" s="95" t="s">
        <v>419</v>
      </c>
      <c r="C74" s="96">
        <v>0</v>
      </c>
      <c r="D74" s="96">
        <v>0</v>
      </c>
      <c r="E74" s="96">
        <v>2904540315</v>
      </c>
      <c r="F74" s="96">
        <v>2904540315</v>
      </c>
      <c r="G74" s="96">
        <v>0</v>
      </c>
      <c r="H74" s="96">
        <v>2904540315</v>
      </c>
      <c r="I74" s="96">
        <v>100</v>
      </c>
      <c r="J74" s="96">
        <f t="shared" si="1"/>
        <v>1.1964999492808943E-2</v>
      </c>
    </row>
    <row r="75" spans="1:10" ht="16.5" customHeight="1">
      <c r="A75" s="94" t="s">
        <v>420</v>
      </c>
      <c r="B75" s="95" t="s">
        <v>421</v>
      </c>
      <c r="C75" s="96">
        <v>13727450824</v>
      </c>
      <c r="D75" s="96">
        <v>0</v>
      </c>
      <c r="E75" s="96">
        <v>13727450824</v>
      </c>
      <c r="F75" s="96">
        <v>2472774000</v>
      </c>
      <c r="G75" s="96">
        <v>1299498000</v>
      </c>
      <c r="H75" s="96">
        <v>3772272000</v>
      </c>
      <c r="I75" s="96">
        <v>27.48</v>
      </c>
      <c r="J75" s="96">
        <f t="shared" si="1"/>
        <v>1.5539544186611635E-2</v>
      </c>
    </row>
    <row r="76" spans="1:10" ht="16.5" customHeight="1">
      <c r="A76" s="28" t="s">
        <v>422</v>
      </c>
      <c r="B76" s="93" t="s">
        <v>423</v>
      </c>
      <c r="C76" s="29">
        <v>69582872498</v>
      </c>
      <c r="D76" s="29">
        <v>0</v>
      </c>
      <c r="E76" s="29">
        <v>69582872498</v>
      </c>
      <c r="F76" s="29">
        <v>0</v>
      </c>
      <c r="G76" s="29">
        <v>5814007666.1999998</v>
      </c>
      <c r="H76" s="29">
        <v>5814007666.1999998</v>
      </c>
      <c r="I76" s="29">
        <v>8.36</v>
      </c>
      <c r="J76" s="29">
        <f t="shared" si="1"/>
        <v>2.3950295479809963E-2</v>
      </c>
    </row>
    <row r="77" spans="1:10" s="91" customFormat="1" ht="16.5" customHeight="1">
      <c r="A77" s="28" t="s">
        <v>424</v>
      </c>
      <c r="B77" s="93" t="s">
        <v>425</v>
      </c>
      <c r="C77" s="29">
        <v>0</v>
      </c>
      <c r="D77" s="29">
        <v>0</v>
      </c>
      <c r="E77" s="29">
        <v>0</v>
      </c>
      <c r="F77" s="29">
        <v>9156649</v>
      </c>
      <c r="G77" s="29">
        <v>4088659</v>
      </c>
      <c r="H77" s="29">
        <v>13245308</v>
      </c>
      <c r="I77" s="29">
        <v>0</v>
      </c>
      <c r="J77" s="29">
        <f t="shared" si="1"/>
        <v>5.4562886486255656E-5</v>
      </c>
    </row>
    <row r="78" spans="1:10" s="91" customFormat="1" ht="16.5" customHeight="1">
      <c r="A78" s="94" t="s">
        <v>426</v>
      </c>
      <c r="B78" s="95" t="s">
        <v>320</v>
      </c>
      <c r="C78" s="96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f t="shared" si="1"/>
        <v>0</v>
      </c>
    </row>
    <row r="79" spans="1:10" s="91" customFormat="1" ht="16.5" customHeight="1">
      <c r="A79" s="94" t="s">
        <v>427</v>
      </c>
      <c r="B79" s="95" t="s">
        <v>322</v>
      </c>
      <c r="C79" s="96">
        <v>0</v>
      </c>
      <c r="D79" s="96">
        <v>0</v>
      </c>
      <c r="E79" s="96">
        <v>0</v>
      </c>
      <c r="F79" s="96">
        <v>9156649</v>
      </c>
      <c r="G79" s="96">
        <v>4088659</v>
      </c>
      <c r="H79" s="96">
        <v>13245308</v>
      </c>
      <c r="I79" s="96">
        <v>0</v>
      </c>
      <c r="J79" s="96">
        <f t="shared" si="1"/>
        <v>5.4562886486255656E-5</v>
      </c>
    </row>
    <row r="80" spans="1:10" ht="16.5" customHeight="1">
      <c r="A80" s="22" t="s">
        <v>428</v>
      </c>
      <c r="B80" s="90" t="s">
        <v>429</v>
      </c>
      <c r="C80" s="23">
        <v>719236789000</v>
      </c>
      <c r="D80" s="23">
        <v>0</v>
      </c>
      <c r="E80" s="23">
        <v>2040287818374</v>
      </c>
      <c r="F80" s="23">
        <v>374634761320.09998</v>
      </c>
      <c r="G80" s="23">
        <v>196065851525.92999</v>
      </c>
      <c r="H80" s="23">
        <v>570700612846.03003</v>
      </c>
      <c r="I80" s="23">
        <v>27.97</v>
      </c>
      <c r="J80" s="23">
        <f t="shared" si="1"/>
        <v>2.3509512014635274</v>
      </c>
    </row>
    <row r="81" spans="1:10" ht="16.5" customHeight="1">
      <c r="A81" s="33" t="s">
        <v>430</v>
      </c>
      <c r="B81" s="98" t="s">
        <v>431</v>
      </c>
      <c r="C81" s="34">
        <v>174978050223</v>
      </c>
      <c r="D81" s="34">
        <v>0</v>
      </c>
      <c r="E81" s="34">
        <v>174978050223</v>
      </c>
      <c r="F81" s="34">
        <v>79065869921.740005</v>
      </c>
      <c r="G81" s="34">
        <v>46224055882.089996</v>
      </c>
      <c r="H81" s="34">
        <v>125289925803.83</v>
      </c>
      <c r="I81" s="34">
        <v>71.599999999999994</v>
      </c>
      <c r="J81" s="34">
        <f t="shared" si="1"/>
        <v>0.51612087838997556</v>
      </c>
    </row>
    <row r="82" spans="1:10" ht="16.5" customHeight="1">
      <c r="A82" s="24" t="s">
        <v>432</v>
      </c>
      <c r="B82" s="24" t="s">
        <v>433</v>
      </c>
      <c r="C82" s="25">
        <v>174978050223</v>
      </c>
      <c r="D82" s="25">
        <v>0</v>
      </c>
      <c r="E82" s="25">
        <v>174978050223</v>
      </c>
      <c r="F82" s="25">
        <v>75250205025.270004</v>
      </c>
      <c r="G82" s="25">
        <v>44007693508.620003</v>
      </c>
      <c r="H82" s="25">
        <v>119257898533.89</v>
      </c>
      <c r="I82" s="25">
        <v>68.16</v>
      </c>
      <c r="J82" s="25">
        <f t="shared" si="1"/>
        <v>0.49127247024335224</v>
      </c>
    </row>
    <row r="83" spans="1:10" ht="16.5" customHeight="1">
      <c r="A83" s="26" t="s">
        <v>434</v>
      </c>
      <c r="B83" s="26" t="s">
        <v>435</v>
      </c>
      <c r="C83" s="27">
        <v>174978050223</v>
      </c>
      <c r="D83" s="27">
        <v>0</v>
      </c>
      <c r="E83" s="27">
        <v>174978050223</v>
      </c>
      <c r="F83" s="27">
        <v>75250205025.270004</v>
      </c>
      <c r="G83" s="27">
        <v>44007693508.620003</v>
      </c>
      <c r="H83" s="27">
        <v>119257898533.89</v>
      </c>
      <c r="I83" s="27">
        <v>68.16</v>
      </c>
      <c r="J83" s="27">
        <f t="shared" si="1"/>
        <v>0.49127247024335224</v>
      </c>
    </row>
    <row r="84" spans="1:10" ht="16.5" customHeight="1">
      <c r="A84" s="28" t="s">
        <v>436</v>
      </c>
      <c r="B84" s="93" t="s">
        <v>437</v>
      </c>
      <c r="C84" s="29">
        <v>66500000000</v>
      </c>
      <c r="D84" s="29">
        <v>0</v>
      </c>
      <c r="E84" s="29">
        <v>66500000000</v>
      </c>
      <c r="F84" s="29">
        <v>12566359116.280001</v>
      </c>
      <c r="G84" s="29">
        <v>7272072882.2600002</v>
      </c>
      <c r="H84" s="29">
        <v>19838431998.540001</v>
      </c>
      <c r="I84" s="29">
        <v>29.83</v>
      </c>
      <c r="J84" s="29">
        <f t="shared" si="1"/>
        <v>8.1722683474151001E-2</v>
      </c>
    </row>
    <row r="85" spans="1:10" ht="16.5" customHeight="1">
      <c r="A85" s="28" t="s">
        <v>438</v>
      </c>
      <c r="B85" s="93" t="s">
        <v>439</v>
      </c>
      <c r="C85" s="29">
        <v>980000000</v>
      </c>
      <c r="D85" s="29">
        <v>0</v>
      </c>
      <c r="E85" s="29">
        <v>980000000</v>
      </c>
      <c r="F85" s="29">
        <v>214886163</v>
      </c>
      <c r="G85" s="29">
        <v>0</v>
      </c>
      <c r="H85" s="29">
        <v>214886163</v>
      </c>
      <c r="I85" s="29">
        <v>21.93</v>
      </c>
      <c r="J85" s="29">
        <f t="shared" si="1"/>
        <v>8.8520473206331102E-4</v>
      </c>
    </row>
    <row r="86" spans="1:10" ht="16.5" customHeight="1">
      <c r="A86" s="28" t="s">
        <v>440</v>
      </c>
      <c r="B86" s="93" t="s">
        <v>441</v>
      </c>
      <c r="C86" s="29">
        <v>107498050223</v>
      </c>
      <c r="D86" s="29">
        <v>0</v>
      </c>
      <c r="E86" s="29">
        <v>107498050223</v>
      </c>
      <c r="F86" s="29">
        <v>61743644706.360001</v>
      </c>
      <c r="G86" s="29">
        <v>36657125593.480003</v>
      </c>
      <c r="H86" s="29">
        <v>98400770299.839996</v>
      </c>
      <c r="I86" s="29">
        <v>91.54</v>
      </c>
      <c r="J86" s="29">
        <f t="shared" si="1"/>
        <v>0.40535335682871904</v>
      </c>
    </row>
    <row r="87" spans="1:10" ht="16.5" customHeight="1">
      <c r="A87" s="28" t="s">
        <v>442</v>
      </c>
      <c r="B87" s="93" t="s">
        <v>443</v>
      </c>
      <c r="C87" s="29">
        <v>0</v>
      </c>
      <c r="D87" s="29">
        <v>0</v>
      </c>
      <c r="E87" s="29">
        <v>0</v>
      </c>
      <c r="F87" s="29">
        <v>1032039.1</v>
      </c>
      <c r="G87" s="29">
        <v>533319.64</v>
      </c>
      <c r="H87" s="29">
        <v>1565358.74</v>
      </c>
      <c r="I87" s="29">
        <v>0</v>
      </c>
      <c r="J87" s="29">
        <f t="shared" si="1"/>
        <v>6.448358259459741E-6</v>
      </c>
    </row>
    <row r="88" spans="1:10" ht="16.5" customHeight="1">
      <c r="A88" s="28" t="s">
        <v>444</v>
      </c>
      <c r="B88" s="93" t="s">
        <v>445</v>
      </c>
      <c r="C88" s="29">
        <v>0</v>
      </c>
      <c r="D88" s="29">
        <v>0</v>
      </c>
      <c r="E88" s="29">
        <v>0</v>
      </c>
      <c r="F88" s="29">
        <v>669299353.5</v>
      </c>
      <c r="G88" s="29">
        <v>45074551.390000001</v>
      </c>
      <c r="H88" s="29">
        <v>714373904.88999999</v>
      </c>
      <c r="I88" s="29">
        <v>0</v>
      </c>
      <c r="J88" s="29">
        <f t="shared" si="1"/>
        <v>2.9428007473481376E-3</v>
      </c>
    </row>
    <row r="89" spans="1:10" ht="16.5" customHeight="1">
      <c r="A89" s="28" t="s">
        <v>446</v>
      </c>
      <c r="B89" s="93" t="s">
        <v>447</v>
      </c>
      <c r="C89" s="29">
        <v>0</v>
      </c>
      <c r="D89" s="29">
        <v>0</v>
      </c>
      <c r="E89" s="29">
        <v>0</v>
      </c>
      <c r="F89" s="29">
        <v>54983647.030000001</v>
      </c>
      <c r="G89" s="29">
        <v>32887161.850000001</v>
      </c>
      <c r="H89" s="29">
        <v>87870808.879999995</v>
      </c>
      <c r="I89" s="29">
        <v>0</v>
      </c>
      <c r="J89" s="29">
        <f t="shared" si="1"/>
        <v>3.619761028112676E-4</v>
      </c>
    </row>
    <row r="90" spans="1:10" ht="16.5" customHeight="1">
      <c r="A90" s="26" t="s">
        <v>448</v>
      </c>
      <c r="B90" s="26" t="s">
        <v>449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f t="shared" si="1"/>
        <v>0</v>
      </c>
    </row>
    <row r="91" spans="1:10" ht="16.5" customHeight="1">
      <c r="A91" s="28" t="s">
        <v>450</v>
      </c>
      <c r="B91" s="93" t="s">
        <v>451</v>
      </c>
      <c r="C91" s="29">
        <v>0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f t="shared" si="1"/>
        <v>0</v>
      </c>
    </row>
    <row r="92" spans="1:10" ht="16.5" customHeight="1">
      <c r="A92" s="24" t="s">
        <v>452</v>
      </c>
      <c r="B92" s="24" t="s">
        <v>453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f t="shared" si="1"/>
        <v>0</v>
      </c>
    </row>
    <row r="93" spans="1:10" ht="16.5" customHeight="1">
      <c r="A93" s="26" t="s">
        <v>454</v>
      </c>
      <c r="B93" s="26" t="s">
        <v>455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f t="shared" si="1"/>
        <v>0</v>
      </c>
    </row>
    <row r="94" spans="1:10" ht="16.5" customHeight="1">
      <c r="A94" s="24" t="s">
        <v>456</v>
      </c>
      <c r="B94" s="24" t="s">
        <v>457</v>
      </c>
      <c r="C94" s="25">
        <v>0</v>
      </c>
      <c r="D94" s="25">
        <v>0</v>
      </c>
      <c r="E94" s="25">
        <v>0</v>
      </c>
      <c r="F94" s="25">
        <v>3815664896.4699998</v>
      </c>
      <c r="G94" s="25">
        <v>2216362373.4699998</v>
      </c>
      <c r="H94" s="25">
        <v>6032027269.9399996</v>
      </c>
      <c r="I94" s="25">
        <v>0</v>
      </c>
      <c r="J94" s="25">
        <f t="shared" si="1"/>
        <v>2.4848408146623299E-2</v>
      </c>
    </row>
    <row r="95" spans="1:10" ht="16.5" customHeight="1">
      <c r="A95" s="26" t="s">
        <v>458</v>
      </c>
      <c r="B95" s="26" t="s">
        <v>459</v>
      </c>
      <c r="C95" s="27">
        <v>0</v>
      </c>
      <c r="D95" s="27">
        <v>0</v>
      </c>
      <c r="E95" s="27">
        <v>0</v>
      </c>
      <c r="F95" s="27">
        <v>3815664896.4699998</v>
      </c>
      <c r="G95" s="27">
        <v>2216362373.4699998</v>
      </c>
      <c r="H95" s="27">
        <v>6032027269.9399996</v>
      </c>
      <c r="I95" s="27">
        <v>0</v>
      </c>
      <c r="J95" s="27">
        <f t="shared" si="1"/>
        <v>2.4848408146623299E-2</v>
      </c>
    </row>
    <row r="96" spans="1:10" ht="16.5" customHeight="1">
      <c r="A96" s="33" t="s">
        <v>460</v>
      </c>
      <c r="B96" s="98" t="s">
        <v>461</v>
      </c>
      <c r="C96" s="34">
        <v>188404833385</v>
      </c>
      <c r="D96" s="34">
        <v>0</v>
      </c>
      <c r="E96" s="34">
        <v>1509455862759</v>
      </c>
      <c r="F96" s="34">
        <v>81473221393.679993</v>
      </c>
      <c r="G96" s="34">
        <v>5592137644.2600002</v>
      </c>
      <c r="H96" s="34">
        <v>87065359037.940002</v>
      </c>
      <c r="I96" s="34">
        <v>5.77</v>
      </c>
      <c r="J96" s="34">
        <f t="shared" si="1"/>
        <v>0.35865812271577324</v>
      </c>
    </row>
    <row r="97" spans="1:10" ht="16.5" customHeight="1">
      <c r="A97" s="99" t="s">
        <v>462</v>
      </c>
      <c r="B97" s="24" t="s">
        <v>463</v>
      </c>
      <c r="C97" s="25">
        <v>188404833385</v>
      </c>
      <c r="D97" s="25">
        <v>0</v>
      </c>
      <c r="E97" s="25">
        <v>1509455862759</v>
      </c>
      <c r="F97" s="25">
        <v>81473221393.679993</v>
      </c>
      <c r="G97" s="25">
        <v>5592137644.2600002</v>
      </c>
      <c r="H97" s="25">
        <v>87065359037.940002</v>
      </c>
      <c r="I97" s="25">
        <v>5.77</v>
      </c>
      <c r="J97" s="25">
        <f t="shared" si="1"/>
        <v>0.35865812271577324</v>
      </c>
    </row>
    <row r="98" spans="1:10" ht="16.5" customHeight="1">
      <c r="A98" s="26" t="s">
        <v>464</v>
      </c>
      <c r="B98" s="26" t="s">
        <v>465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f t="shared" si="1"/>
        <v>0</v>
      </c>
    </row>
    <row r="99" spans="1:10" ht="16.5" customHeight="1">
      <c r="A99" s="26" t="s">
        <v>466</v>
      </c>
      <c r="B99" s="26" t="s">
        <v>467</v>
      </c>
      <c r="C99" s="27">
        <v>0</v>
      </c>
      <c r="D99" s="27">
        <v>0</v>
      </c>
      <c r="E99" s="27">
        <v>0</v>
      </c>
      <c r="F99" s="27">
        <v>0</v>
      </c>
      <c r="G99" s="27">
        <v>5592137644.2600002</v>
      </c>
      <c r="H99" s="27">
        <v>5592137644.2600002</v>
      </c>
      <c r="I99" s="27">
        <v>0</v>
      </c>
      <c r="J99" s="27">
        <f t="shared" si="1"/>
        <v>2.3036321352381952E-2</v>
      </c>
    </row>
    <row r="100" spans="1:10" ht="16.5" customHeight="1">
      <c r="A100" s="26" t="s">
        <v>468</v>
      </c>
      <c r="B100" s="26" t="s">
        <v>469</v>
      </c>
      <c r="C100" s="27">
        <v>188404833385</v>
      </c>
      <c r="D100" s="27">
        <v>0</v>
      </c>
      <c r="E100" s="27">
        <v>282301405259</v>
      </c>
      <c r="F100" s="27">
        <v>81473221393.679993</v>
      </c>
      <c r="G100" s="27">
        <v>0</v>
      </c>
      <c r="H100" s="27">
        <v>81473221393.679993</v>
      </c>
      <c r="I100" s="27">
        <v>28.86</v>
      </c>
      <c r="J100" s="27">
        <f t="shared" si="1"/>
        <v>0.33562180136339126</v>
      </c>
    </row>
    <row r="101" spans="1:10" ht="16.5" customHeight="1">
      <c r="A101" s="26" t="s">
        <v>470</v>
      </c>
      <c r="B101" s="26" t="s">
        <v>471</v>
      </c>
      <c r="C101" s="27">
        <v>0</v>
      </c>
      <c r="D101" s="27">
        <v>0</v>
      </c>
      <c r="E101" s="27">
        <v>407487457500</v>
      </c>
      <c r="F101" s="27">
        <v>0</v>
      </c>
      <c r="G101" s="27">
        <v>0</v>
      </c>
      <c r="H101" s="27">
        <v>0</v>
      </c>
      <c r="I101" s="27">
        <v>0</v>
      </c>
      <c r="J101" s="27">
        <f t="shared" si="1"/>
        <v>0</v>
      </c>
    </row>
    <row r="102" spans="1:10" ht="16.5" customHeight="1">
      <c r="A102" s="26" t="s">
        <v>472</v>
      </c>
      <c r="B102" s="26" t="s">
        <v>473</v>
      </c>
      <c r="C102" s="27">
        <v>0</v>
      </c>
      <c r="D102" s="27">
        <v>0</v>
      </c>
      <c r="E102" s="27">
        <v>819667000000</v>
      </c>
      <c r="F102" s="27">
        <v>0</v>
      </c>
      <c r="G102" s="27">
        <v>0</v>
      </c>
      <c r="H102" s="27">
        <v>0</v>
      </c>
      <c r="I102" s="27">
        <v>0</v>
      </c>
      <c r="J102" s="27"/>
    </row>
    <row r="103" spans="1:10" ht="16.5" customHeight="1">
      <c r="A103" s="33" t="s">
        <v>474</v>
      </c>
      <c r="B103" s="98" t="s">
        <v>475</v>
      </c>
      <c r="C103" s="34">
        <v>12589417601</v>
      </c>
      <c r="D103" s="34">
        <v>0</v>
      </c>
      <c r="E103" s="34">
        <v>12589417601</v>
      </c>
      <c r="F103" s="34">
        <v>0</v>
      </c>
      <c r="G103" s="34">
        <v>0</v>
      </c>
      <c r="H103" s="34">
        <v>0</v>
      </c>
      <c r="I103" s="34">
        <v>0</v>
      </c>
      <c r="J103" s="34">
        <f t="shared" si="1"/>
        <v>0</v>
      </c>
    </row>
    <row r="104" spans="1:10" ht="16.5" customHeight="1">
      <c r="A104" s="24" t="s">
        <v>476</v>
      </c>
      <c r="B104" s="24" t="s">
        <v>477</v>
      </c>
      <c r="C104" s="25">
        <v>12589417601</v>
      </c>
      <c r="D104" s="25">
        <v>0</v>
      </c>
      <c r="E104" s="25">
        <v>12589417601</v>
      </c>
      <c r="F104" s="25">
        <v>0</v>
      </c>
      <c r="G104" s="25">
        <v>0</v>
      </c>
      <c r="H104" s="25">
        <v>0</v>
      </c>
      <c r="I104" s="25">
        <v>0</v>
      </c>
      <c r="J104" s="25">
        <f t="shared" si="1"/>
        <v>0</v>
      </c>
    </row>
    <row r="105" spans="1:10" ht="16.5" customHeight="1">
      <c r="A105" s="26" t="s">
        <v>478</v>
      </c>
      <c r="B105" s="26" t="s">
        <v>479</v>
      </c>
      <c r="C105" s="27">
        <v>12589417601</v>
      </c>
      <c r="D105" s="27">
        <v>0</v>
      </c>
      <c r="E105" s="27">
        <v>12589417601</v>
      </c>
      <c r="F105" s="27">
        <v>0</v>
      </c>
      <c r="G105" s="27">
        <v>0</v>
      </c>
      <c r="H105" s="27">
        <v>0</v>
      </c>
      <c r="I105" s="27">
        <v>0</v>
      </c>
      <c r="J105" s="27">
        <f t="shared" si="1"/>
        <v>0</v>
      </c>
    </row>
    <row r="106" spans="1:10" ht="16.5" customHeight="1">
      <c r="A106" s="24" t="s">
        <v>480</v>
      </c>
      <c r="B106" s="24" t="s">
        <v>481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f t="shared" si="1"/>
        <v>0</v>
      </c>
    </row>
    <row r="107" spans="1:10" ht="16.5" customHeight="1">
      <c r="A107" s="26" t="s">
        <v>482</v>
      </c>
      <c r="B107" s="26" t="s">
        <v>483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f t="shared" si="1"/>
        <v>0</v>
      </c>
    </row>
    <row r="108" spans="1:10" ht="16.5" customHeight="1">
      <c r="A108" s="26" t="s">
        <v>484</v>
      </c>
      <c r="B108" s="26" t="s">
        <v>485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f t="shared" si="1"/>
        <v>0</v>
      </c>
    </row>
    <row r="109" spans="1:10" s="100" customFormat="1" ht="16.5" customHeight="1">
      <c r="A109" s="33" t="s">
        <v>486</v>
      </c>
      <c r="B109" s="98" t="s">
        <v>487</v>
      </c>
      <c r="C109" s="34">
        <v>28440174707</v>
      </c>
      <c r="D109" s="34">
        <v>25000000000</v>
      </c>
      <c r="E109" s="34">
        <v>53440174707</v>
      </c>
      <c r="F109" s="34">
        <v>21993928161.310001</v>
      </c>
      <c r="G109" s="34">
        <v>1520388166.48</v>
      </c>
      <c r="H109" s="34">
        <v>23514316327.790001</v>
      </c>
      <c r="I109" s="34">
        <v>44</v>
      </c>
      <c r="J109" s="34">
        <f t="shared" si="1"/>
        <v>9.6865167091253271E-2</v>
      </c>
    </row>
    <row r="110" spans="1:10" ht="16.5" customHeight="1">
      <c r="A110" s="24" t="s">
        <v>488</v>
      </c>
      <c r="B110" s="24" t="s">
        <v>489</v>
      </c>
      <c r="C110" s="25">
        <v>28440174707</v>
      </c>
      <c r="D110" s="25">
        <v>25000000000</v>
      </c>
      <c r="E110" s="25">
        <v>53440174707</v>
      </c>
      <c r="F110" s="25">
        <v>21993928161.310001</v>
      </c>
      <c r="G110" s="25">
        <v>1520388166.48</v>
      </c>
      <c r="H110" s="25">
        <v>23514316327.790001</v>
      </c>
      <c r="I110" s="25">
        <v>44</v>
      </c>
      <c r="J110" s="25">
        <f t="shared" si="1"/>
        <v>9.6865167091253271E-2</v>
      </c>
    </row>
    <row r="111" spans="1:10" ht="16.5" customHeight="1">
      <c r="A111" s="26" t="s">
        <v>490</v>
      </c>
      <c r="B111" s="26" t="s">
        <v>491</v>
      </c>
      <c r="C111" s="27">
        <v>5801658388</v>
      </c>
      <c r="D111" s="27">
        <v>0</v>
      </c>
      <c r="E111" s="27">
        <v>5801658388</v>
      </c>
      <c r="F111" s="27">
        <v>0</v>
      </c>
      <c r="G111" s="27">
        <v>0</v>
      </c>
      <c r="H111" s="27">
        <v>0</v>
      </c>
      <c r="I111" s="27">
        <v>0</v>
      </c>
      <c r="J111" s="27">
        <f t="shared" si="1"/>
        <v>0</v>
      </c>
    </row>
    <row r="112" spans="1:10" ht="16.5" customHeight="1">
      <c r="A112" s="26" t="s">
        <v>492</v>
      </c>
      <c r="B112" s="26" t="s">
        <v>493</v>
      </c>
      <c r="C112" s="27">
        <v>14399726133</v>
      </c>
      <c r="D112" s="27">
        <v>0</v>
      </c>
      <c r="E112" s="27">
        <v>14399726133</v>
      </c>
      <c r="F112" s="27">
        <v>45770109</v>
      </c>
      <c r="G112" s="27">
        <v>0</v>
      </c>
      <c r="H112" s="27">
        <v>45770109</v>
      </c>
      <c r="I112" s="27">
        <v>0.32</v>
      </c>
      <c r="J112" s="27">
        <f t="shared" si="1"/>
        <v>1.8854595618543173E-4</v>
      </c>
    </row>
    <row r="113" spans="1:10" ht="16.5" customHeight="1">
      <c r="A113" s="26" t="s">
        <v>494</v>
      </c>
      <c r="B113" s="26" t="s">
        <v>495</v>
      </c>
      <c r="C113" s="27">
        <v>800000000</v>
      </c>
      <c r="D113" s="27">
        <v>0</v>
      </c>
      <c r="E113" s="27">
        <v>800000000</v>
      </c>
      <c r="F113" s="27">
        <v>0</v>
      </c>
      <c r="G113" s="27">
        <v>0</v>
      </c>
      <c r="H113" s="27">
        <v>0</v>
      </c>
      <c r="I113" s="27">
        <v>0</v>
      </c>
      <c r="J113" s="27">
        <f t="shared" si="1"/>
        <v>0</v>
      </c>
    </row>
    <row r="114" spans="1:10" ht="16.5" customHeight="1">
      <c r="A114" s="26" t="s">
        <v>496</v>
      </c>
      <c r="B114" s="26" t="s">
        <v>497</v>
      </c>
      <c r="C114" s="27">
        <v>4726237019</v>
      </c>
      <c r="D114" s="27">
        <v>0</v>
      </c>
      <c r="E114" s="27">
        <v>4726237019</v>
      </c>
      <c r="F114" s="27">
        <v>0</v>
      </c>
      <c r="G114" s="27">
        <v>0</v>
      </c>
      <c r="H114" s="27">
        <v>0</v>
      </c>
      <c r="I114" s="27">
        <v>0</v>
      </c>
      <c r="J114" s="27">
        <f t="shared" si="1"/>
        <v>0</v>
      </c>
    </row>
    <row r="115" spans="1:10" ht="16.5" customHeight="1">
      <c r="A115" s="26" t="s">
        <v>498</v>
      </c>
      <c r="B115" s="26" t="s">
        <v>499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f t="shared" si="1"/>
        <v>0</v>
      </c>
    </row>
    <row r="116" spans="1:10" ht="16.5" customHeight="1">
      <c r="A116" s="26" t="s">
        <v>500</v>
      </c>
      <c r="B116" s="26" t="s">
        <v>501</v>
      </c>
      <c r="C116" s="27">
        <v>2712553167</v>
      </c>
      <c r="D116" s="27">
        <v>0</v>
      </c>
      <c r="E116" s="27">
        <v>2712553167</v>
      </c>
      <c r="F116" s="27">
        <v>0</v>
      </c>
      <c r="G116" s="27">
        <v>0</v>
      </c>
      <c r="H116" s="27">
        <v>0</v>
      </c>
      <c r="I116" s="27">
        <v>0</v>
      </c>
      <c r="J116" s="27">
        <f t="shared" si="1"/>
        <v>0</v>
      </c>
    </row>
    <row r="117" spans="1:10" ht="16.5" customHeight="1">
      <c r="A117" s="26" t="s">
        <v>502</v>
      </c>
      <c r="B117" s="26" t="s">
        <v>59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f t="shared" si="1"/>
        <v>0</v>
      </c>
    </row>
    <row r="118" spans="1:10" ht="16.5" customHeight="1">
      <c r="A118" s="26" t="s">
        <v>503</v>
      </c>
      <c r="B118" s="26" t="s">
        <v>504</v>
      </c>
      <c r="C118" s="27">
        <v>0</v>
      </c>
      <c r="D118" s="27">
        <v>25000000000</v>
      </c>
      <c r="E118" s="27">
        <v>25000000000</v>
      </c>
      <c r="F118" s="27">
        <v>21061457806.580002</v>
      </c>
      <c r="G118" s="27">
        <v>381308734.32999998</v>
      </c>
      <c r="H118" s="27">
        <v>21442766540.91</v>
      </c>
      <c r="I118" s="27">
        <v>85.77</v>
      </c>
      <c r="J118" s="27">
        <f t="shared" si="1"/>
        <v>8.833159913857444E-2</v>
      </c>
    </row>
    <row r="119" spans="1:10" ht="16.5" customHeight="1">
      <c r="A119" s="26" t="s">
        <v>505</v>
      </c>
      <c r="B119" s="26" t="s">
        <v>506</v>
      </c>
      <c r="C119" s="27">
        <v>0</v>
      </c>
      <c r="D119" s="27">
        <v>0</v>
      </c>
      <c r="E119" s="27">
        <v>0</v>
      </c>
      <c r="F119" s="27">
        <v>886700245.73000002</v>
      </c>
      <c r="G119" s="27">
        <v>1139079432.1500001</v>
      </c>
      <c r="H119" s="27">
        <v>2025779677.8800001</v>
      </c>
      <c r="I119" s="27">
        <v>0</v>
      </c>
      <c r="J119" s="27">
        <f t="shared" si="1"/>
        <v>8.3450219964933993E-3</v>
      </c>
    </row>
    <row r="120" spans="1:10" s="91" customFormat="1" ht="16.5" customHeight="1">
      <c r="A120" s="33" t="s">
        <v>507</v>
      </c>
      <c r="B120" s="98" t="s">
        <v>508</v>
      </c>
      <c r="C120" s="34">
        <v>314824313084</v>
      </c>
      <c r="D120" s="34">
        <v>-25000000000</v>
      </c>
      <c r="E120" s="34">
        <v>289824313084</v>
      </c>
      <c r="F120" s="34">
        <v>192101741843.37</v>
      </c>
      <c r="G120" s="34">
        <v>142729269833.10001</v>
      </c>
      <c r="H120" s="34">
        <v>334831011676.46997</v>
      </c>
      <c r="I120" s="34">
        <v>115.53</v>
      </c>
      <c r="J120" s="34">
        <f t="shared" si="1"/>
        <v>1.3793070332665252</v>
      </c>
    </row>
    <row r="121" spans="1:10" s="91" customFormat="1" ht="16.5" customHeight="1">
      <c r="A121" s="24" t="s">
        <v>509</v>
      </c>
      <c r="B121" s="24" t="s">
        <v>510</v>
      </c>
      <c r="C121" s="25">
        <v>71704646183</v>
      </c>
      <c r="D121" s="25">
        <v>0</v>
      </c>
      <c r="E121" s="25">
        <v>71704646183</v>
      </c>
      <c r="F121" s="25">
        <v>7385202600.8999996</v>
      </c>
      <c r="G121" s="25">
        <v>15123862428.959999</v>
      </c>
      <c r="H121" s="25">
        <v>22509065029.860001</v>
      </c>
      <c r="I121" s="25">
        <v>31.39</v>
      </c>
      <c r="J121" s="25">
        <f t="shared" si="1"/>
        <v>9.2724122393831682E-2</v>
      </c>
    </row>
    <row r="122" spans="1:10" ht="16.5" customHeight="1">
      <c r="A122" s="24" t="s">
        <v>511</v>
      </c>
      <c r="B122" s="24" t="s">
        <v>512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f t="shared" si="1"/>
        <v>0</v>
      </c>
    </row>
    <row r="123" spans="1:10" s="91" customFormat="1" ht="16.5" customHeight="1">
      <c r="A123" s="24" t="s">
        <v>513</v>
      </c>
      <c r="B123" s="24" t="s">
        <v>514</v>
      </c>
      <c r="C123" s="25">
        <v>114662276422</v>
      </c>
      <c r="D123" s="25">
        <v>0</v>
      </c>
      <c r="E123" s="25">
        <v>114662276422</v>
      </c>
      <c r="F123" s="25">
        <v>144431082749.19</v>
      </c>
      <c r="G123" s="25">
        <v>120314506074.37</v>
      </c>
      <c r="H123" s="25">
        <v>264745588823.56</v>
      </c>
      <c r="I123" s="25">
        <v>230.89</v>
      </c>
      <c r="J123" s="25">
        <f t="shared" si="1"/>
        <v>1.0905962708241153</v>
      </c>
    </row>
    <row r="124" spans="1:10" ht="16.5" customHeight="1">
      <c r="A124" s="24" t="s">
        <v>515</v>
      </c>
      <c r="B124" s="24" t="s">
        <v>516</v>
      </c>
      <c r="C124" s="25">
        <v>113841106504</v>
      </c>
      <c r="D124" s="25">
        <v>-25000000000</v>
      </c>
      <c r="E124" s="25">
        <v>88841106504</v>
      </c>
      <c r="F124" s="25">
        <v>35751791567.919998</v>
      </c>
      <c r="G124" s="25">
        <v>5767059491.1000004</v>
      </c>
      <c r="H124" s="25">
        <v>41518851059.019997</v>
      </c>
      <c r="I124" s="25">
        <v>46.73</v>
      </c>
      <c r="J124" s="25">
        <f t="shared" si="1"/>
        <v>0.17103327135715254</v>
      </c>
    </row>
    <row r="125" spans="1:10" ht="16.5" customHeight="1">
      <c r="A125" s="24" t="s">
        <v>517</v>
      </c>
      <c r="B125" s="24" t="s">
        <v>518</v>
      </c>
      <c r="C125" s="25">
        <v>1402452564</v>
      </c>
      <c r="D125" s="25">
        <v>0</v>
      </c>
      <c r="E125" s="25">
        <v>1402452564</v>
      </c>
      <c r="F125" s="25">
        <v>144364434.90000001</v>
      </c>
      <c r="G125" s="25">
        <v>25575808.41</v>
      </c>
      <c r="H125" s="25">
        <v>169940243.31</v>
      </c>
      <c r="I125" s="25">
        <v>12.12</v>
      </c>
      <c r="J125" s="25">
        <f t="shared" si="1"/>
        <v>7.0005395157063909E-4</v>
      </c>
    </row>
    <row r="126" spans="1:10" ht="16.5" customHeight="1">
      <c r="A126" s="24" t="s">
        <v>519</v>
      </c>
      <c r="B126" s="24" t="s">
        <v>520</v>
      </c>
      <c r="C126" s="25">
        <v>1755747925</v>
      </c>
      <c r="D126" s="25">
        <v>0</v>
      </c>
      <c r="E126" s="25">
        <v>1755747925</v>
      </c>
      <c r="F126" s="25">
        <v>1402806990.8900001</v>
      </c>
      <c r="G126" s="25">
        <v>590098116.04999995</v>
      </c>
      <c r="H126" s="25">
        <v>1992905106.9400001</v>
      </c>
      <c r="I126" s="25">
        <v>113.51</v>
      </c>
      <c r="J126" s="25">
        <f t="shared" si="1"/>
        <v>8.2095980801538491E-3</v>
      </c>
    </row>
    <row r="127" spans="1:10" ht="16.5" customHeight="1">
      <c r="A127" s="24" t="s">
        <v>521</v>
      </c>
      <c r="B127" s="24" t="s">
        <v>522</v>
      </c>
      <c r="C127" s="25">
        <v>11064148133</v>
      </c>
      <c r="D127" s="25">
        <v>0</v>
      </c>
      <c r="E127" s="25">
        <v>11064148133</v>
      </c>
      <c r="F127" s="25">
        <v>2975625299.5700002</v>
      </c>
      <c r="G127" s="25">
        <v>896243614.21000004</v>
      </c>
      <c r="H127" s="25">
        <v>3871868913.7800002</v>
      </c>
      <c r="I127" s="25">
        <v>34.99</v>
      </c>
      <c r="J127" s="25">
        <f t="shared" si="1"/>
        <v>1.5949824951767083E-2</v>
      </c>
    </row>
    <row r="128" spans="1:10" ht="16.5" customHeight="1">
      <c r="A128" s="24" t="s">
        <v>523</v>
      </c>
      <c r="B128" s="24" t="s">
        <v>524</v>
      </c>
      <c r="C128" s="25">
        <v>393935353</v>
      </c>
      <c r="D128" s="25">
        <v>0</v>
      </c>
      <c r="E128" s="25">
        <v>393935353</v>
      </c>
      <c r="F128" s="25">
        <v>10868200</v>
      </c>
      <c r="G128" s="25">
        <v>11924300</v>
      </c>
      <c r="H128" s="25">
        <v>22792500</v>
      </c>
      <c r="I128" s="25">
        <v>5.79</v>
      </c>
      <c r="J128" s="25">
        <f t="shared" si="1"/>
        <v>9.3891707934461174E-5</v>
      </c>
    </row>
    <row r="129" spans="1:10">
      <c r="G129" s="92"/>
    </row>
    <row r="130" spans="1:10">
      <c r="A130" s="102"/>
      <c r="B130" s="103" t="s">
        <v>525</v>
      </c>
      <c r="C130" s="104">
        <v>87580349892000</v>
      </c>
      <c r="D130" s="104">
        <v>0</v>
      </c>
      <c r="E130" s="104">
        <v>90401400921374</v>
      </c>
      <c r="F130" s="104">
        <v>16333630059848</v>
      </c>
      <c r="G130" s="104">
        <v>7941676568837.21</v>
      </c>
      <c r="H130" s="104">
        <v>24275306628685.199</v>
      </c>
      <c r="I130" s="104">
        <v>26.85</v>
      </c>
      <c r="J130" s="104">
        <f>+H130/$H$130*100</f>
        <v>100</v>
      </c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6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S144"/>
  <sheetViews>
    <sheetView tabSelected="1" view="pageBreakPreview" zoomScale="68" zoomScaleNormal="100" zoomScaleSheetLayoutView="68" workbookViewId="0">
      <selection activeCell="E16" sqref="E16"/>
    </sheetView>
  </sheetViews>
  <sheetFormatPr baseColWidth="10" defaultRowHeight="9"/>
  <cols>
    <col min="1" max="1" width="37" style="9" customWidth="1"/>
    <col min="2" max="2" width="84" style="11" customWidth="1"/>
    <col min="3" max="3" width="32.42578125" style="38" customWidth="1"/>
    <col min="4" max="12" width="30.42578125" style="10" customWidth="1"/>
    <col min="13" max="14" width="9.140625" style="10" customWidth="1"/>
    <col min="15" max="15" width="20.140625" style="10" customWidth="1"/>
    <col min="16" max="16" width="36.85546875" style="10" customWidth="1"/>
    <col min="17" max="17" width="27.7109375" style="10" customWidth="1"/>
    <col min="18" max="18" width="11.42578125" style="4"/>
    <col min="19" max="19" width="13.5703125" style="4" bestFit="1" customWidth="1"/>
    <col min="20" max="16384" width="11.42578125" style="4"/>
  </cols>
  <sheetData>
    <row r="1" spans="1:19" s="5" customFormat="1" ht="21" customHeight="1">
      <c r="A1" s="6"/>
      <c r="B1" s="20"/>
      <c r="C1" s="36"/>
      <c r="D1" s="36"/>
      <c r="E1" s="36"/>
      <c r="F1" s="36"/>
      <c r="G1" s="36"/>
      <c r="H1" s="36"/>
      <c r="I1" s="36"/>
      <c r="J1" s="36"/>
      <c r="K1" s="36"/>
      <c r="L1" s="36"/>
      <c r="M1" s="7"/>
      <c r="N1" s="7"/>
      <c r="O1" s="21"/>
      <c r="P1" s="21"/>
      <c r="Q1" s="7"/>
    </row>
    <row r="2" spans="1:19" s="5" customFormat="1" ht="15.75">
      <c r="A2" s="6"/>
      <c r="B2" s="20"/>
      <c r="C2" s="36"/>
      <c r="D2" s="36"/>
      <c r="E2" s="36"/>
      <c r="F2" s="36"/>
      <c r="G2" s="36"/>
      <c r="H2" s="36"/>
      <c r="I2" s="36"/>
      <c r="J2" s="36"/>
      <c r="K2" s="36"/>
      <c r="L2" s="36"/>
      <c r="M2" s="7"/>
      <c r="N2" s="7"/>
      <c r="O2" s="7"/>
      <c r="P2" s="7"/>
      <c r="Q2" s="7"/>
    </row>
    <row r="3" spans="1:19" s="5" customFormat="1" ht="15.75">
      <c r="A3" s="6"/>
      <c r="B3" s="20"/>
      <c r="C3" s="36"/>
      <c r="D3" s="36"/>
      <c r="E3" s="36"/>
      <c r="F3" s="36"/>
      <c r="G3" s="36"/>
      <c r="H3" s="36"/>
      <c r="I3" s="36"/>
      <c r="J3" s="36"/>
      <c r="K3" s="36"/>
      <c r="L3" s="36"/>
      <c r="M3" s="8"/>
      <c r="N3" s="8"/>
      <c r="O3" s="7"/>
      <c r="P3" s="7"/>
      <c r="Q3" s="8"/>
    </row>
    <row r="4" spans="1:19" s="5" customFormat="1" ht="15.75">
      <c r="A4" s="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8"/>
      <c r="N4" s="8"/>
      <c r="O4" s="7"/>
      <c r="P4" s="7"/>
      <c r="Q4" s="8"/>
    </row>
    <row r="5" spans="1:19" s="5" customFormat="1" ht="20.25">
      <c r="A5" s="67"/>
      <c r="B5" s="20"/>
      <c r="C5" s="36"/>
      <c r="D5" s="36"/>
      <c r="E5" s="36"/>
      <c r="F5" s="36"/>
      <c r="G5" s="36"/>
      <c r="H5" s="36"/>
      <c r="I5" s="36"/>
      <c r="J5" s="36"/>
      <c r="K5" s="36"/>
      <c r="L5" s="36"/>
      <c r="M5" s="8"/>
      <c r="N5" s="37"/>
      <c r="O5" s="7"/>
      <c r="P5" s="7"/>
      <c r="Q5" s="37"/>
    </row>
    <row r="6" spans="1:19" s="1" customFormat="1" ht="21.75" customHeight="1" thickBot="1">
      <c r="A6" s="3"/>
      <c r="B6" s="2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3"/>
      <c r="Q6" s="2"/>
    </row>
    <row r="7" spans="1:19" s="76" customFormat="1" ht="35.25" customHeight="1" thickBot="1">
      <c r="A7" s="13"/>
      <c r="B7" s="14"/>
      <c r="C7" s="15"/>
      <c r="D7" s="70" t="s">
        <v>283</v>
      </c>
      <c r="E7" s="70"/>
      <c r="F7" s="71"/>
      <c r="G7" s="69" t="s">
        <v>282</v>
      </c>
      <c r="H7" s="70"/>
      <c r="I7" s="71"/>
      <c r="J7" s="69" t="s">
        <v>281</v>
      </c>
      <c r="K7" s="70"/>
      <c r="L7" s="71"/>
      <c r="M7" s="72" t="s">
        <v>4</v>
      </c>
      <c r="N7" s="73"/>
      <c r="O7" s="74"/>
      <c r="P7" s="75" t="s">
        <v>5</v>
      </c>
      <c r="Q7" s="75" t="s">
        <v>6</v>
      </c>
    </row>
    <row r="8" spans="1:19" s="79" customFormat="1" ht="35.25" customHeight="1" thickBot="1">
      <c r="A8" s="19" t="s">
        <v>85</v>
      </c>
      <c r="B8" s="16" t="s">
        <v>84</v>
      </c>
      <c r="C8" s="77" t="s">
        <v>86</v>
      </c>
      <c r="D8" s="39" t="s">
        <v>2</v>
      </c>
      <c r="E8" s="40" t="s">
        <v>3</v>
      </c>
      <c r="F8" s="40" t="s">
        <v>87</v>
      </c>
      <c r="G8" s="40" t="s">
        <v>0</v>
      </c>
      <c r="H8" s="40" t="s">
        <v>1</v>
      </c>
      <c r="I8" s="40" t="s">
        <v>88</v>
      </c>
      <c r="J8" s="39" t="s">
        <v>2</v>
      </c>
      <c r="K8" s="40" t="s">
        <v>3</v>
      </c>
      <c r="L8" s="40" t="s">
        <v>87</v>
      </c>
      <c r="M8" s="41" t="s">
        <v>1</v>
      </c>
      <c r="N8" s="42" t="s">
        <v>75</v>
      </c>
      <c r="O8" s="43" t="s">
        <v>76</v>
      </c>
      <c r="P8" s="78"/>
      <c r="Q8" s="78"/>
    </row>
    <row r="9" spans="1:19" s="12" customFormat="1" ht="12.75">
      <c r="A9" s="12" t="s">
        <v>268</v>
      </c>
      <c r="B9" s="12" t="s">
        <v>268</v>
      </c>
      <c r="C9" s="12" t="s">
        <v>268</v>
      </c>
      <c r="D9" s="12" t="s">
        <v>268</v>
      </c>
      <c r="E9" s="12" t="s">
        <v>268</v>
      </c>
      <c r="F9" s="12" t="s">
        <v>268</v>
      </c>
      <c r="G9" s="12" t="s">
        <v>268</v>
      </c>
      <c r="H9" s="12" t="s">
        <v>268</v>
      </c>
      <c r="I9" s="12" t="s">
        <v>268</v>
      </c>
      <c r="J9" s="12" t="s">
        <v>268</v>
      </c>
      <c r="K9" s="12" t="s">
        <v>268</v>
      </c>
      <c r="L9" s="12" t="s">
        <v>268</v>
      </c>
      <c r="M9" s="12" t="s">
        <v>268</v>
      </c>
      <c r="N9" s="12" t="s">
        <v>268</v>
      </c>
      <c r="O9" s="12" t="s">
        <v>268</v>
      </c>
      <c r="P9" s="12" t="s">
        <v>268</v>
      </c>
      <c r="Q9" s="12" t="s">
        <v>268</v>
      </c>
    </row>
    <row r="10" spans="1:19" s="44" customFormat="1" ht="24.75" customHeight="1">
      <c r="A10" s="22" t="s">
        <v>98</v>
      </c>
      <c r="B10" s="58" t="s">
        <v>7</v>
      </c>
      <c r="C10" s="23">
        <v>90401400921374</v>
      </c>
      <c r="D10" s="23">
        <v>86078103160998</v>
      </c>
      <c r="E10" s="23">
        <v>14357145308563.199</v>
      </c>
      <c r="F10" s="23">
        <v>14357145308563.199</v>
      </c>
      <c r="G10" s="23">
        <v>1753617469070.46</v>
      </c>
      <c r="H10" s="23">
        <v>7567784341307.7002</v>
      </c>
      <c r="I10" s="23">
        <v>7567784341307.7002</v>
      </c>
      <c r="J10" s="23">
        <v>87831720630068.406</v>
      </c>
      <c r="K10" s="23">
        <v>21924929649870.898</v>
      </c>
      <c r="L10" s="23">
        <v>21924929649870.898</v>
      </c>
      <c r="M10" s="23">
        <v>24.25</v>
      </c>
      <c r="N10" s="23">
        <v>24.25</v>
      </c>
      <c r="O10" s="23">
        <f>+L10/$L$144*100</f>
        <v>100</v>
      </c>
      <c r="P10" s="23">
        <v>2569680291305.5098</v>
      </c>
      <c r="Q10" s="23">
        <v>0</v>
      </c>
      <c r="R10"/>
    </row>
    <row r="11" spans="1:19" s="45" customFormat="1" ht="24.75" customHeight="1">
      <c r="A11" s="33" t="s">
        <v>99</v>
      </c>
      <c r="B11" s="59" t="s">
        <v>8</v>
      </c>
      <c r="C11" s="34">
        <v>90101400921374</v>
      </c>
      <c r="D11" s="34">
        <v>85933140065868.797</v>
      </c>
      <c r="E11" s="34">
        <v>14318576865636.4</v>
      </c>
      <c r="F11" s="34">
        <v>14318576865636.4</v>
      </c>
      <c r="G11" s="34">
        <v>1752703355446.1201</v>
      </c>
      <c r="H11" s="34">
        <v>7555985863845.5596</v>
      </c>
      <c r="I11" s="34">
        <v>7555985863845.5596</v>
      </c>
      <c r="J11" s="34">
        <v>87685843421314.906</v>
      </c>
      <c r="K11" s="34">
        <v>21874562729482</v>
      </c>
      <c r="L11" s="34">
        <v>21874562729482</v>
      </c>
      <c r="M11" s="34">
        <v>24.28</v>
      </c>
      <c r="N11" s="34">
        <v>24.28</v>
      </c>
      <c r="O11" s="34">
        <f>+L11/$L$144*100</f>
        <v>99.770275566703148</v>
      </c>
      <c r="P11" s="34">
        <v>2415557500059.0298</v>
      </c>
      <c r="Q11" s="34">
        <v>0</v>
      </c>
      <c r="R11"/>
      <c r="S11" s="44"/>
    </row>
    <row r="12" spans="1:19" s="44" customFormat="1" ht="24.75" customHeight="1">
      <c r="A12" s="24" t="s">
        <v>100</v>
      </c>
      <c r="B12" s="60" t="s">
        <v>23</v>
      </c>
      <c r="C12" s="25">
        <v>280335277000</v>
      </c>
      <c r="D12" s="25">
        <v>280335277000</v>
      </c>
      <c r="E12" s="25">
        <v>6916646455</v>
      </c>
      <c r="F12" s="25">
        <v>6916646455</v>
      </c>
      <c r="G12" s="25">
        <v>0</v>
      </c>
      <c r="H12" s="25">
        <v>6199556092.9200001</v>
      </c>
      <c r="I12" s="25">
        <v>6199556092.9200001</v>
      </c>
      <c r="J12" s="25">
        <v>280335277000</v>
      </c>
      <c r="K12" s="25">
        <v>13116202547.92</v>
      </c>
      <c r="L12" s="25">
        <v>13116202547.92</v>
      </c>
      <c r="M12" s="46">
        <v>4.68</v>
      </c>
      <c r="N12" s="46">
        <v>4.68</v>
      </c>
      <c r="O12" s="46">
        <f t="shared" ref="O12:O74" si="0">+L12/$L$144*100</f>
        <v>5.9823236641478726E-2</v>
      </c>
      <c r="P12" s="46">
        <v>0</v>
      </c>
      <c r="Q12" s="46">
        <v>0</v>
      </c>
      <c r="R12"/>
    </row>
    <row r="13" spans="1:19" s="44" customFormat="1" ht="15">
      <c r="A13" s="26" t="s">
        <v>101</v>
      </c>
      <c r="B13" s="61" t="s">
        <v>102</v>
      </c>
      <c r="C13" s="27">
        <v>280335277000</v>
      </c>
      <c r="D13" s="27">
        <v>280335277000</v>
      </c>
      <c r="E13" s="27">
        <v>6916646455</v>
      </c>
      <c r="F13" s="27">
        <v>6916646455</v>
      </c>
      <c r="G13" s="27">
        <v>0</v>
      </c>
      <c r="H13" s="27">
        <v>6199556092.9200001</v>
      </c>
      <c r="I13" s="27">
        <v>6199556092.9200001</v>
      </c>
      <c r="J13" s="27">
        <v>280335277000</v>
      </c>
      <c r="K13" s="27">
        <v>13116202547.92</v>
      </c>
      <c r="L13" s="27">
        <v>13116202547.92</v>
      </c>
      <c r="M13" s="47">
        <v>4.68</v>
      </c>
      <c r="N13" s="47">
        <v>4.68</v>
      </c>
      <c r="O13" s="47">
        <f t="shared" si="0"/>
        <v>5.9823236641478726E-2</v>
      </c>
      <c r="P13" s="47">
        <v>0</v>
      </c>
      <c r="Q13" s="47">
        <v>0</v>
      </c>
      <c r="R13"/>
    </row>
    <row r="14" spans="1:19" s="44" customFormat="1" ht="15">
      <c r="A14" s="28" t="s">
        <v>103</v>
      </c>
      <c r="B14" s="62" t="s">
        <v>104</v>
      </c>
      <c r="C14" s="29">
        <v>280335277000</v>
      </c>
      <c r="D14" s="29">
        <v>280335277000</v>
      </c>
      <c r="E14" s="29">
        <v>6916646455</v>
      </c>
      <c r="F14" s="29">
        <v>6916646455</v>
      </c>
      <c r="G14" s="29">
        <v>0</v>
      </c>
      <c r="H14" s="29">
        <v>6199556092.9200001</v>
      </c>
      <c r="I14" s="29">
        <v>6199556092.9200001</v>
      </c>
      <c r="J14" s="29">
        <v>280335277000</v>
      </c>
      <c r="K14" s="29">
        <v>13116202547.92</v>
      </c>
      <c r="L14" s="29">
        <v>13116202547.92</v>
      </c>
      <c r="M14" s="48">
        <v>4.68</v>
      </c>
      <c r="N14" s="48">
        <v>4.68</v>
      </c>
      <c r="O14" s="48">
        <f t="shared" si="0"/>
        <v>5.9823236641478726E-2</v>
      </c>
      <c r="P14" s="48">
        <v>0</v>
      </c>
      <c r="Q14" s="48">
        <v>0</v>
      </c>
      <c r="R14"/>
    </row>
    <row r="15" spans="1:19" s="44" customFormat="1" ht="30">
      <c r="A15" s="30" t="s">
        <v>105</v>
      </c>
      <c r="B15" s="63" t="s">
        <v>24</v>
      </c>
      <c r="C15" s="35">
        <v>280335277000</v>
      </c>
      <c r="D15" s="35">
        <v>280335277000</v>
      </c>
      <c r="E15" s="35">
        <v>6916646455</v>
      </c>
      <c r="F15" s="35">
        <v>6916646455</v>
      </c>
      <c r="G15" s="35">
        <v>0</v>
      </c>
      <c r="H15" s="35">
        <v>6199556092.9200001</v>
      </c>
      <c r="I15" s="35">
        <v>6199556092.9200001</v>
      </c>
      <c r="J15" s="35">
        <v>280335277000</v>
      </c>
      <c r="K15" s="35">
        <v>13116202547.92</v>
      </c>
      <c r="L15" s="35">
        <v>13116202547.92</v>
      </c>
      <c r="M15" s="49">
        <v>4.68</v>
      </c>
      <c r="N15" s="49">
        <v>4.68</v>
      </c>
      <c r="O15" s="49">
        <f t="shared" si="0"/>
        <v>5.9823236641478726E-2</v>
      </c>
      <c r="P15" s="49">
        <v>0</v>
      </c>
      <c r="Q15" s="49">
        <v>0</v>
      </c>
      <c r="R15"/>
    </row>
    <row r="16" spans="1:19" s="44" customFormat="1" ht="15">
      <c r="A16" s="24" t="s">
        <v>106</v>
      </c>
      <c r="B16" s="60" t="s">
        <v>260</v>
      </c>
      <c r="C16" s="25">
        <v>160556829430</v>
      </c>
      <c r="D16" s="25">
        <v>160556829430</v>
      </c>
      <c r="E16" s="25">
        <v>0</v>
      </c>
      <c r="F16" s="25">
        <v>0</v>
      </c>
      <c r="G16" s="25">
        <v>0</v>
      </c>
      <c r="H16" s="25">
        <v>42112626176.849998</v>
      </c>
      <c r="I16" s="25">
        <v>42112626176.849998</v>
      </c>
      <c r="J16" s="25">
        <v>160556829430</v>
      </c>
      <c r="K16" s="25">
        <v>42112626176.849998</v>
      </c>
      <c r="L16" s="25">
        <v>42112626176.849998</v>
      </c>
      <c r="M16" s="46">
        <v>26.23</v>
      </c>
      <c r="N16" s="46">
        <v>26.23</v>
      </c>
      <c r="O16" s="46">
        <f t="shared" si="0"/>
        <v>0.19207644835976917</v>
      </c>
      <c r="P16" s="46">
        <v>0</v>
      </c>
      <c r="Q16" s="46">
        <v>0</v>
      </c>
      <c r="R16"/>
    </row>
    <row r="17" spans="1:18" s="44" customFormat="1" ht="15">
      <c r="A17" s="26" t="s">
        <v>261</v>
      </c>
      <c r="B17" s="61" t="s">
        <v>262</v>
      </c>
      <c r="C17" s="27">
        <v>160556829430</v>
      </c>
      <c r="D17" s="27">
        <v>160556829430</v>
      </c>
      <c r="E17" s="27">
        <v>0</v>
      </c>
      <c r="F17" s="27">
        <v>0</v>
      </c>
      <c r="G17" s="27">
        <v>0</v>
      </c>
      <c r="H17" s="27">
        <v>42112626176.849998</v>
      </c>
      <c r="I17" s="27">
        <v>42112626176.849998</v>
      </c>
      <c r="J17" s="27">
        <v>160556829430</v>
      </c>
      <c r="K17" s="27">
        <v>42112626176.849998</v>
      </c>
      <c r="L17" s="27">
        <v>42112626176.849998</v>
      </c>
      <c r="M17" s="47">
        <v>26.23</v>
      </c>
      <c r="N17" s="47">
        <v>26.23</v>
      </c>
      <c r="O17" s="47">
        <f t="shared" si="0"/>
        <v>0.19207644835976917</v>
      </c>
      <c r="P17" s="47">
        <v>0</v>
      </c>
      <c r="Q17" s="47">
        <v>0</v>
      </c>
      <c r="R17"/>
    </row>
    <row r="18" spans="1:18" s="44" customFormat="1" ht="30">
      <c r="A18" s="28" t="s">
        <v>263</v>
      </c>
      <c r="B18" s="62" t="s">
        <v>264</v>
      </c>
      <c r="C18" s="29">
        <v>160556829430</v>
      </c>
      <c r="D18" s="29">
        <v>160556829430</v>
      </c>
      <c r="E18" s="29">
        <v>0</v>
      </c>
      <c r="F18" s="29">
        <v>0</v>
      </c>
      <c r="G18" s="29">
        <v>0</v>
      </c>
      <c r="H18" s="29">
        <v>42112626176.849998</v>
      </c>
      <c r="I18" s="29">
        <v>42112626176.849998</v>
      </c>
      <c r="J18" s="29">
        <v>160556829430</v>
      </c>
      <c r="K18" s="29">
        <v>42112626176.849998</v>
      </c>
      <c r="L18" s="29">
        <v>42112626176.849998</v>
      </c>
      <c r="M18" s="48">
        <v>26.23</v>
      </c>
      <c r="N18" s="48">
        <v>26.23</v>
      </c>
      <c r="O18" s="48">
        <f t="shared" si="0"/>
        <v>0.19207644835976917</v>
      </c>
      <c r="P18" s="48">
        <v>0</v>
      </c>
      <c r="Q18" s="48">
        <v>0</v>
      </c>
      <c r="R18"/>
    </row>
    <row r="19" spans="1:18" s="44" customFormat="1" ht="15">
      <c r="A19" s="26" t="s">
        <v>107</v>
      </c>
      <c r="B19" s="61" t="s">
        <v>9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47">
        <v>0</v>
      </c>
      <c r="N19" s="47">
        <v>0</v>
      </c>
      <c r="O19" s="47">
        <f t="shared" si="0"/>
        <v>0</v>
      </c>
      <c r="P19" s="47">
        <v>0</v>
      </c>
      <c r="Q19" s="47">
        <v>0</v>
      </c>
      <c r="R19"/>
    </row>
    <row r="20" spans="1:18" s="44" customFormat="1" ht="30">
      <c r="A20" s="28" t="s">
        <v>108</v>
      </c>
      <c r="B20" s="62" t="s">
        <v>10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48">
        <v>0</v>
      </c>
      <c r="N20" s="48">
        <v>0</v>
      </c>
      <c r="O20" s="48">
        <f t="shared" si="0"/>
        <v>0</v>
      </c>
      <c r="P20" s="48">
        <v>0</v>
      </c>
      <c r="Q20" s="48">
        <v>0</v>
      </c>
      <c r="R20"/>
    </row>
    <row r="21" spans="1:18" s="44" customFormat="1" ht="15">
      <c r="A21" s="24" t="s">
        <v>109</v>
      </c>
      <c r="B21" s="60" t="s">
        <v>11</v>
      </c>
      <c r="C21" s="25">
        <v>2650920419145</v>
      </c>
      <c r="D21" s="25">
        <v>2647914351525</v>
      </c>
      <c r="E21" s="25">
        <v>459832921967</v>
      </c>
      <c r="F21" s="25">
        <v>459832921967</v>
      </c>
      <c r="G21" s="25">
        <v>-7249374</v>
      </c>
      <c r="H21" s="25">
        <v>111214401345</v>
      </c>
      <c r="I21" s="25">
        <v>111214401345</v>
      </c>
      <c r="J21" s="25">
        <v>2647907102151</v>
      </c>
      <c r="K21" s="25">
        <v>571047323312</v>
      </c>
      <c r="L21" s="25">
        <v>571047323312</v>
      </c>
      <c r="M21" s="46">
        <v>21.54</v>
      </c>
      <c r="N21" s="46">
        <v>21.54</v>
      </c>
      <c r="O21" s="46">
        <f t="shared" si="0"/>
        <v>2.6045571522067004</v>
      </c>
      <c r="P21" s="46">
        <v>3013316994</v>
      </c>
      <c r="Q21" s="46">
        <v>0</v>
      </c>
      <c r="R21"/>
    </row>
    <row r="22" spans="1:18" s="44" customFormat="1" ht="15">
      <c r="A22" s="26" t="s">
        <v>110</v>
      </c>
      <c r="B22" s="61" t="s">
        <v>12</v>
      </c>
      <c r="C22" s="27">
        <v>2650920419145</v>
      </c>
      <c r="D22" s="27">
        <v>2647914351525</v>
      </c>
      <c r="E22" s="27">
        <v>459832921967</v>
      </c>
      <c r="F22" s="27">
        <v>459832921967</v>
      </c>
      <c r="G22" s="27">
        <v>-7249374</v>
      </c>
      <c r="H22" s="27">
        <v>111214401345</v>
      </c>
      <c r="I22" s="27">
        <v>111214401345</v>
      </c>
      <c r="J22" s="27">
        <v>2647907102151</v>
      </c>
      <c r="K22" s="27">
        <v>571047323312</v>
      </c>
      <c r="L22" s="27">
        <v>571047323312</v>
      </c>
      <c r="M22" s="47">
        <v>21.54</v>
      </c>
      <c r="N22" s="47">
        <v>21.54</v>
      </c>
      <c r="O22" s="47">
        <f t="shared" si="0"/>
        <v>2.6045571522067004</v>
      </c>
      <c r="P22" s="47">
        <v>3013316994</v>
      </c>
      <c r="Q22" s="47">
        <v>0</v>
      </c>
      <c r="R22"/>
    </row>
    <row r="23" spans="1:18" s="44" customFormat="1" ht="15">
      <c r="A23" s="28" t="s">
        <v>111</v>
      </c>
      <c r="B23" s="62" t="s">
        <v>13</v>
      </c>
      <c r="C23" s="29">
        <v>2644181343393</v>
      </c>
      <c r="D23" s="29">
        <v>2644175275773</v>
      </c>
      <c r="E23" s="29">
        <v>459039987985</v>
      </c>
      <c r="F23" s="29">
        <v>459039987985</v>
      </c>
      <c r="G23" s="29">
        <v>-7249374</v>
      </c>
      <c r="H23" s="29">
        <v>110497006012</v>
      </c>
      <c r="I23" s="29">
        <v>110497006012</v>
      </c>
      <c r="J23" s="29">
        <v>2644168026399</v>
      </c>
      <c r="K23" s="29">
        <v>569536993997</v>
      </c>
      <c r="L23" s="29">
        <v>569536993997</v>
      </c>
      <c r="M23" s="48">
        <v>21.54</v>
      </c>
      <c r="N23" s="48">
        <v>21.54</v>
      </c>
      <c r="O23" s="48">
        <f t="shared" si="0"/>
        <v>2.5976685129311403</v>
      </c>
      <c r="P23" s="48">
        <v>13316994</v>
      </c>
      <c r="Q23" s="48">
        <v>0</v>
      </c>
      <c r="R23"/>
    </row>
    <row r="24" spans="1:18" s="44" customFormat="1" ht="15">
      <c r="A24" s="30" t="s">
        <v>112</v>
      </c>
      <c r="B24" s="63" t="s">
        <v>14</v>
      </c>
      <c r="C24" s="35">
        <v>1608789538781</v>
      </c>
      <c r="D24" s="35">
        <v>1608783471161</v>
      </c>
      <c r="E24" s="35">
        <v>257136074010</v>
      </c>
      <c r="F24" s="35">
        <v>257136074010</v>
      </c>
      <c r="G24" s="35">
        <v>-7249374</v>
      </c>
      <c r="H24" s="35">
        <v>110497006012</v>
      </c>
      <c r="I24" s="35">
        <v>110497006012</v>
      </c>
      <c r="J24" s="35">
        <v>1608776221787</v>
      </c>
      <c r="K24" s="35">
        <v>367633080022</v>
      </c>
      <c r="L24" s="35">
        <v>367633080022</v>
      </c>
      <c r="M24" s="49">
        <v>22.85</v>
      </c>
      <c r="N24" s="49">
        <v>22.85</v>
      </c>
      <c r="O24" s="49">
        <f t="shared" si="0"/>
        <v>1.676781115802416</v>
      </c>
      <c r="P24" s="49">
        <v>13316994</v>
      </c>
      <c r="Q24" s="49">
        <v>0</v>
      </c>
      <c r="R24"/>
    </row>
    <row r="25" spans="1:18" s="44" customFormat="1" ht="15">
      <c r="A25" s="31" t="s">
        <v>113</v>
      </c>
      <c r="B25" s="64" t="s">
        <v>15</v>
      </c>
      <c r="C25" s="32">
        <v>4485131</v>
      </c>
      <c r="D25" s="32">
        <v>4485131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4485131</v>
      </c>
      <c r="K25" s="32">
        <v>0</v>
      </c>
      <c r="L25" s="32">
        <v>0</v>
      </c>
      <c r="M25" s="50">
        <v>0</v>
      </c>
      <c r="N25" s="50">
        <v>0</v>
      </c>
      <c r="O25" s="50">
        <f t="shared" si="0"/>
        <v>0</v>
      </c>
      <c r="P25" s="50">
        <v>0</v>
      </c>
      <c r="Q25" s="50">
        <v>0</v>
      </c>
      <c r="R25"/>
    </row>
    <row r="26" spans="1:18" s="44" customFormat="1" ht="15">
      <c r="A26" s="31" t="s">
        <v>114</v>
      </c>
      <c r="B26" s="64" t="s">
        <v>16</v>
      </c>
      <c r="C26" s="32">
        <v>1608785053650</v>
      </c>
      <c r="D26" s="32">
        <v>1608778986030</v>
      </c>
      <c r="E26" s="32">
        <v>257136074010</v>
      </c>
      <c r="F26" s="32">
        <v>257136074010</v>
      </c>
      <c r="G26" s="32">
        <v>-7249374</v>
      </c>
      <c r="H26" s="32">
        <v>110497006012</v>
      </c>
      <c r="I26" s="32">
        <v>110497006012</v>
      </c>
      <c r="J26" s="32">
        <v>1608771736656</v>
      </c>
      <c r="K26" s="32">
        <v>367633080022</v>
      </c>
      <c r="L26" s="32">
        <v>367633080022</v>
      </c>
      <c r="M26" s="50">
        <v>22.85</v>
      </c>
      <c r="N26" s="50">
        <v>22.85</v>
      </c>
      <c r="O26" s="50">
        <f t="shared" si="0"/>
        <v>1.676781115802416</v>
      </c>
      <c r="P26" s="50">
        <v>13316994</v>
      </c>
      <c r="Q26" s="50">
        <v>0</v>
      </c>
      <c r="R26"/>
    </row>
    <row r="27" spans="1:18" s="44" customFormat="1" ht="20.25" customHeight="1">
      <c r="A27" s="30" t="s">
        <v>115</v>
      </c>
      <c r="B27" s="63" t="s">
        <v>17</v>
      </c>
      <c r="C27" s="35">
        <v>1035391804612</v>
      </c>
      <c r="D27" s="35">
        <v>1035391804612</v>
      </c>
      <c r="E27" s="35">
        <v>201903913975</v>
      </c>
      <c r="F27" s="35">
        <v>201903913975</v>
      </c>
      <c r="G27" s="35">
        <v>0</v>
      </c>
      <c r="H27" s="35">
        <v>0</v>
      </c>
      <c r="I27" s="35">
        <v>0</v>
      </c>
      <c r="J27" s="35">
        <v>1035391804612</v>
      </c>
      <c r="K27" s="35">
        <v>201903913975</v>
      </c>
      <c r="L27" s="35">
        <v>201903913975</v>
      </c>
      <c r="M27" s="49">
        <v>19.5</v>
      </c>
      <c r="N27" s="49">
        <v>19.5</v>
      </c>
      <c r="O27" s="49">
        <f t="shared" si="0"/>
        <v>0.92088739712872414</v>
      </c>
      <c r="P27" s="49">
        <v>0</v>
      </c>
      <c r="Q27" s="49">
        <v>0</v>
      </c>
      <c r="R27"/>
    </row>
    <row r="28" spans="1:18" s="44" customFormat="1" ht="20.25" customHeight="1">
      <c r="A28" s="28" t="s">
        <v>116</v>
      </c>
      <c r="B28" s="62" t="s">
        <v>18</v>
      </c>
      <c r="C28" s="29">
        <v>6739075752</v>
      </c>
      <c r="D28" s="29">
        <v>3739075752</v>
      </c>
      <c r="E28" s="29">
        <v>792933982</v>
      </c>
      <c r="F28" s="29">
        <v>792933982</v>
      </c>
      <c r="G28" s="29">
        <v>0</v>
      </c>
      <c r="H28" s="29">
        <v>717395333</v>
      </c>
      <c r="I28" s="29">
        <v>717395333</v>
      </c>
      <c r="J28" s="29">
        <v>3739075752</v>
      </c>
      <c r="K28" s="29">
        <v>1510329315</v>
      </c>
      <c r="L28" s="29">
        <v>1510329315</v>
      </c>
      <c r="M28" s="48">
        <v>22.41</v>
      </c>
      <c r="N28" s="48">
        <v>22.41</v>
      </c>
      <c r="O28" s="48">
        <f t="shared" si="0"/>
        <v>6.8886392755604271E-3</v>
      </c>
      <c r="P28" s="48">
        <v>3000000000</v>
      </c>
      <c r="Q28" s="48">
        <v>0</v>
      </c>
      <c r="R28"/>
    </row>
    <row r="29" spans="1:18" s="44" customFormat="1" ht="20.25" customHeight="1">
      <c r="A29" s="24" t="s">
        <v>117</v>
      </c>
      <c r="B29" s="60" t="s">
        <v>19</v>
      </c>
      <c r="C29" s="25">
        <v>20000000000</v>
      </c>
      <c r="D29" s="25">
        <v>3392405192.8499999</v>
      </c>
      <c r="E29" s="25">
        <v>3254553933.8499999</v>
      </c>
      <c r="F29" s="25">
        <v>3254553933.8499999</v>
      </c>
      <c r="G29" s="25">
        <v>2242906895.0799999</v>
      </c>
      <c r="H29" s="25">
        <v>2380758154.0799999</v>
      </c>
      <c r="I29" s="25">
        <v>2380758154.0799999</v>
      </c>
      <c r="J29" s="25">
        <v>5635312087.9300003</v>
      </c>
      <c r="K29" s="25">
        <v>5635312087.9300003</v>
      </c>
      <c r="L29" s="25">
        <v>5635312087.9300003</v>
      </c>
      <c r="M29" s="46">
        <v>28.18</v>
      </c>
      <c r="N29" s="46">
        <v>28.18</v>
      </c>
      <c r="O29" s="46">
        <f t="shared" si="0"/>
        <v>2.570276018177866E-2</v>
      </c>
      <c r="P29" s="46">
        <v>14364687912.07</v>
      </c>
      <c r="Q29" s="46">
        <v>0</v>
      </c>
      <c r="R29"/>
    </row>
    <row r="30" spans="1:18" s="44" customFormat="1" ht="20.25" customHeight="1">
      <c r="A30" s="26" t="s">
        <v>118</v>
      </c>
      <c r="B30" s="61" t="s">
        <v>20</v>
      </c>
      <c r="C30" s="27">
        <v>20000000000</v>
      </c>
      <c r="D30" s="27">
        <v>3392405192.8499999</v>
      </c>
      <c r="E30" s="27">
        <v>3254553933.8499999</v>
      </c>
      <c r="F30" s="27">
        <v>3254553933.8499999</v>
      </c>
      <c r="G30" s="27">
        <v>2242906895.0799999</v>
      </c>
      <c r="H30" s="27">
        <v>2380758154.0799999</v>
      </c>
      <c r="I30" s="27">
        <v>2380758154.0799999</v>
      </c>
      <c r="J30" s="27">
        <v>5635312087.9300003</v>
      </c>
      <c r="K30" s="27">
        <v>5635312087.9300003</v>
      </c>
      <c r="L30" s="27">
        <v>5635312087.9300003</v>
      </c>
      <c r="M30" s="47">
        <v>28.18</v>
      </c>
      <c r="N30" s="47">
        <v>28.18</v>
      </c>
      <c r="O30" s="47">
        <f t="shared" si="0"/>
        <v>2.570276018177866E-2</v>
      </c>
      <c r="P30" s="47">
        <v>14364687912.07</v>
      </c>
      <c r="Q30" s="47">
        <v>0</v>
      </c>
      <c r="R30"/>
    </row>
    <row r="31" spans="1:18" s="44" customFormat="1" ht="24.75" customHeight="1">
      <c r="A31" s="26" t="s">
        <v>119</v>
      </c>
      <c r="B31" s="61" t="s">
        <v>21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47">
        <v>0</v>
      </c>
      <c r="N31" s="47">
        <v>0</v>
      </c>
      <c r="O31" s="47">
        <f t="shared" si="0"/>
        <v>0</v>
      </c>
      <c r="P31" s="47">
        <v>0</v>
      </c>
      <c r="Q31" s="47">
        <v>0</v>
      </c>
      <c r="R31"/>
    </row>
    <row r="32" spans="1:18" s="44" customFormat="1" ht="24.75" customHeight="1">
      <c r="A32" s="26" t="s">
        <v>120</v>
      </c>
      <c r="B32" s="61" t="s">
        <v>22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47">
        <v>0</v>
      </c>
      <c r="N32" s="47">
        <v>0</v>
      </c>
      <c r="O32" s="47">
        <f t="shared" si="0"/>
        <v>0</v>
      </c>
      <c r="P32" s="47">
        <v>0</v>
      </c>
      <c r="Q32" s="47">
        <v>0</v>
      </c>
      <c r="R32"/>
    </row>
    <row r="33" spans="1:19" s="44" customFormat="1" ht="24.75" customHeight="1">
      <c r="A33" s="24" t="s">
        <v>121</v>
      </c>
      <c r="B33" s="60" t="s">
        <v>25</v>
      </c>
      <c r="C33" s="25">
        <v>86989588395799</v>
      </c>
      <c r="D33" s="25">
        <v>82840941202721</v>
      </c>
      <c r="E33" s="25">
        <v>13848572743280.6</v>
      </c>
      <c r="F33" s="25">
        <v>13848572743280.6</v>
      </c>
      <c r="G33" s="25">
        <v>1750467697925.04</v>
      </c>
      <c r="H33" s="25">
        <v>7394078522076.71</v>
      </c>
      <c r="I33" s="25">
        <v>7394078522076.71</v>
      </c>
      <c r="J33" s="25">
        <v>84591408900646</v>
      </c>
      <c r="K33" s="25">
        <v>21242651265357.301</v>
      </c>
      <c r="L33" s="25">
        <v>21242651265357.301</v>
      </c>
      <c r="M33" s="46">
        <v>24.42</v>
      </c>
      <c r="N33" s="46">
        <v>24.42</v>
      </c>
      <c r="O33" s="46">
        <f t="shared" si="0"/>
        <v>96.888115969313432</v>
      </c>
      <c r="P33" s="46">
        <v>2398179495152.96</v>
      </c>
      <c r="Q33" s="46">
        <v>0</v>
      </c>
      <c r="R33"/>
    </row>
    <row r="34" spans="1:19" s="44" customFormat="1" ht="24.75" customHeight="1">
      <c r="A34" s="26" t="s">
        <v>122</v>
      </c>
      <c r="B34" s="61" t="s">
        <v>25</v>
      </c>
      <c r="C34" s="27">
        <v>86989588395799</v>
      </c>
      <c r="D34" s="27">
        <v>82840941202721</v>
      </c>
      <c r="E34" s="27">
        <v>13848572743280.6</v>
      </c>
      <c r="F34" s="27">
        <v>13848572743280.6</v>
      </c>
      <c r="G34" s="27">
        <v>1750467697925.04</v>
      </c>
      <c r="H34" s="27">
        <v>7394078522076.71</v>
      </c>
      <c r="I34" s="27">
        <v>7394078522076.71</v>
      </c>
      <c r="J34" s="27">
        <v>84591408900646</v>
      </c>
      <c r="K34" s="27">
        <v>21242651265357.301</v>
      </c>
      <c r="L34" s="27">
        <v>21242651265357.301</v>
      </c>
      <c r="M34" s="47">
        <v>24.42</v>
      </c>
      <c r="N34" s="47">
        <v>24.42</v>
      </c>
      <c r="O34" s="47">
        <f t="shared" si="0"/>
        <v>96.888115969313432</v>
      </c>
      <c r="P34" s="47">
        <v>2398179495152.96</v>
      </c>
      <c r="Q34" s="47">
        <v>0</v>
      </c>
      <c r="R34"/>
    </row>
    <row r="35" spans="1:19" s="44" customFormat="1" ht="24.75" customHeight="1">
      <c r="A35" s="28" t="s">
        <v>123</v>
      </c>
      <c r="B35" s="62" t="s">
        <v>26</v>
      </c>
      <c r="C35" s="29">
        <v>40703746307475</v>
      </c>
      <c r="D35" s="29">
        <v>41792559215732</v>
      </c>
      <c r="E35" s="29">
        <v>6829981924375</v>
      </c>
      <c r="F35" s="29">
        <v>6829981924375</v>
      </c>
      <c r="G35" s="29">
        <v>-1090275515427</v>
      </c>
      <c r="H35" s="29">
        <v>2986295473040</v>
      </c>
      <c r="I35" s="29">
        <v>2986295473040</v>
      </c>
      <c r="J35" s="29">
        <v>40702283700305</v>
      </c>
      <c r="K35" s="29">
        <v>9816277397415</v>
      </c>
      <c r="L35" s="29">
        <v>9816277397415</v>
      </c>
      <c r="M35" s="48">
        <v>24.12</v>
      </c>
      <c r="N35" s="48">
        <v>24.12</v>
      </c>
      <c r="O35" s="48">
        <f t="shared" si="0"/>
        <v>44.772218448020432</v>
      </c>
      <c r="P35" s="48">
        <v>1462607170</v>
      </c>
      <c r="Q35" s="48">
        <v>0</v>
      </c>
      <c r="R35"/>
    </row>
    <row r="36" spans="1:19" s="44" customFormat="1" ht="24.75" customHeight="1">
      <c r="A36" s="30" t="s">
        <v>124</v>
      </c>
      <c r="B36" s="63" t="s">
        <v>27</v>
      </c>
      <c r="C36" s="35">
        <v>81050028</v>
      </c>
      <c r="D36" s="35">
        <v>81050028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81050028</v>
      </c>
      <c r="K36" s="35">
        <v>0</v>
      </c>
      <c r="L36" s="35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  <c r="R36"/>
    </row>
    <row r="37" spans="1:19" s="44" customFormat="1" ht="24.75" customHeight="1">
      <c r="A37" s="30" t="s">
        <v>125</v>
      </c>
      <c r="B37" s="63" t="s">
        <v>28</v>
      </c>
      <c r="C37" s="35">
        <v>40703665257447</v>
      </c>
      <c r="D37" s="35">
        <v>41792478165704</v>
      </c>
      <c r="E37" s="35">
        <v>6829981924375</v>
      </c>
      <c r="F37" s="35">
        <v>6829981924375</v>
      </c>
      <c r="G37" s="35">
        <v>-1090275515427</v>
      </c>
      <c r="H37" s="35">
        <v>2986295473040</v>
      </c>
      <c r="I37" s="35">
        <v>2986295473040</v>
      </c>
      <c r="J37" s="35">
        <v>40702202650277</v>
      </c>
      <c r="K37" s="35">
        <v>9816277397415</v>
      </c>
      <c r="L37" s="35">
        <v>9816277397415</v>
      </c>
      <c r="M37" s="49">
        <v>24.12</v>
      </c>
      <c r="N37" s="49">
        <v>24.12</v>
      </c>
      <c r="O37" s="49">
        <f t="shared" si="0"/>
        <v>44.772218448020432</v>
      </c>
      <c r="P37" s="49">
        <v>1462607170</v>
      </c>
      <c r="Q37" s="49">
        <v>0</v>
      </c>
      <c r="R37"/>
    </row>
    <row r="38" spans="1:19" s="44" customFormat="1" ht="24.75" customHeight="1">
      <c r="A38" s="30" t="s">
        <v>126</v>
      </c>
      <c r="B38" s="63" t="s">
        <v>97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  <c r="R38"/>
    </row>
    <row r="39" spans="1:19" s="51" customFormat="1" ht="24.75" customHeight="1">
      <c r="A39" s="28" t="s">
        <v>127</v>
      </c>
      <c r="B39" s="62" t="s">
        <v>29</v>
      </c>
      <c r="C39" s="29">
        <v>562316868722</v>
      </c>
      <c r="D39" s="29">
        <v>562309042561</v>
      </c>
      <c r="E39" s="29">
        <v>86651431612</v>
      </c>
      <c r="F39" s="29">
        <v>86651431612</v>
      </c>
      <c r="G39" s="29">
        <v>-6285920</v>
      </c>
      <c r="H39" s="29">
        <v>36176621766</v>
      </c>
      <c r="I39" s="29">
        <v>36176621766</v>
      </c>
      <c r="J39" s="29">
        <v>562302756641</v>
      </c>
      <c r="K39" s="29">
        <v>122828053378</v>
      </c>
      <c r="L39" s="29">
        <v>122828053378</v>
      </c>
      <c r="M39" s="48">
        <v>21.84</v>
      </c>
      <c r="N39" s="48">
        <v>21.84</v>
      </c>
      <c r="O39" s="48">
        <f t="shared" si="0"/>
        <v>0.56022096918665942</v>
      </c>
      <c r="P39" s="48">
        <v>14112081</v>
      </c>
      <c r="Q39" s="48">
        <v>0</v>
      </c>
      <c r="R39"/>
      <c r="S39" s="44"/>
    </row>
    <row r="40" spans="1:19" s="44" customFormat="1" ht="24.75" customHeight="1">
      <c r="A40" s="30" t="s">
        <v>128</v>
      </c>
      <c r="B40" s="63" t="s">
        <v>129</v>
      </c>
      <c r="C40" s="35">
        <v>1859288</v>
      </c>
      <c r="D40" s="35">
        <v>1859288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1859288</v>
      </c>
      <c r="K40" s="35">
        <v>0</v>
      </c>
      <c r="L40" s="35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  <c r="R40"/>
    </row>
    <row r="41" spans="1:19" s="44" customFormat="1" ht="24.75" customHeight="1">
      <c r="A41" s="30" t="s">
        <v>130</v>
      </c>
      <c r="B41" s="63" t="s">
        <v>131</v>
      </c>
      <c r="C41" s="35">
        <v>562315009434</v>
      </c>
      <c r="D41" s="35">
        <v>562307183273</v>
      </c>
      <c r="E41" s="35">
        <v>86651431612</v>
      </c>
      <c r="F41" s="35">
        <v>86651431612</v>
      </c>
      <c r="G41" s="35">
        <v>-6285920</v>
      </c>
      <c r="H41" s="35">
        <v>36176621766</v>
      </c>
      <c r="I41" s="35">
        <v>36176621766</v>
      </c>
      <c r="J41" s="35">
        <v>562300897353</v>
      </c>
      <c r="K41" s="35">
        <v>122828053378</v>
      </c>
      <c r="L41" s="35">
        <v>122828053378</v>
      </c>
      <c r="M41" s="49">
        <v>21.84</v>
      </c>
      <c r="N41" s="49">
        <v>21.84</v>
      </c>
      <c r="O41" s="49">
        <f t="shared" si="0"/>
        <v>0.56022096918665942</v>
      </c>
      <c r="P41" s="49">
        <v>14112081</v>
      </c>
      <c r="Q41" s="49">
        <v>0</v>
      </c>
      <c r="R41"/>
    </row>
    <row r="42" spans="1:19" s="44" customFormat="1" ht="24.75" customHeight="1">
      <c r="A42" s="28" t="s">
        <v>132</v>
      </c>
      <c r="B42" s="62" t="s">
        <v>30</v>
      </c>
      <c r="C42" s="29">
        <v>39189191371287</v>
      </c>
      <c r="D42" s="29">
        <v>39189191371287</v>
      </c>
      <c r="E42" s="29">
        <v>6762440579669.9004</v>
      </c>
      <c r="F42" s="29">
        <v>6762440579669.9004</v>
      </c>
      <c r="G42" s="29">
        <v>0</v>
      </c>
      <c r="H42" s="29">
        <v>3400142549887.25</v>
      </c>
      <c r="I42" s="29">
        <v>3400142549887.25</v>
      </c>
      <c r="J42" s="29">
        <v>39189191371287</v>
      </c>
      <c r="K42" s="29">
        <v>10162583129557.1</v>
      </c>
      <c r="L42" s="29">
        <v>10162583129557.1</v>
      </c>
      <c r="M42" s="48">
        <v>25.93</v>
      </c>
      <c r="N42" s="48">
        <v>25.93</v>
      </c>
      <c r="O42" s="48">
        <f t="shared" si="0"/>
        <v>46.351725145065359</v>
      </c>
      <c r="P42" s="48">
        <v>0</v>
      </c>
      <c r="Q42" s="48">
        <v>0</v>
      </c>
      <c r="R42"/>
    </row>
    <row r="43" spans="1:19" s="44" customFormat="1" ht="24.75" customHeight="1">
      <c r="A43" s="30" t="s">
        <v>133</v>
      </c>
      <c r="B43" s="63" t="s">
        <v>31</v>
      </c>
      <c r="C43" s="35">
        <v>3669259445</v>
      </c>
      <c r="D43" s="35">
        <v>3669259445</v>
      </c>
      <c r="E43" s="35">
        <v>584157027.41999996</v>
      </c>
      <c r="F43" s="35">
        <v>584157027.41999996</v>
      </c>
      <c r="G43" s="35">
        <v>0</v>
      </c>
      <c r="H43" s="35">
        <v>292078513.70999998</v>
      </c>
      <c r="I43" s="35">
        <v>292078513.70999998</v>
      </c>
      <c r="J43" s="35">
        <v>3669259445</v>
      </c>
      <c r="K43" s="35">
        <v>876235541.13</v>
      </c>
      <c r="L43" s="35">
        <v>876235541.13</v>
      </c>
      <c r="M43" s="49">
        <v>23.88</v>
      </c>
      <c r="N43" s="49">
        <v>23.88</v>
      </c>
      <c r="O43" s="49">
        <f t="shared" si="0"/>
        <v>3.996526124019557E-3</v>
      </c>
      <c r="P43" s="49">
        <v>0</v>
      </c>
      <c r="Q43" s="49">
        <v>0</v>
      </c>
      <c r="R43"/>
    </row>
    <row r="44" spans="1:19" s="44" customFormat="1" ht="24.75" customHeight="1">
      <c r="A44" s="30" t="s">
        <v>134</v>
      </c>
      <c r="B44" s="63" t="s">
        <v>32</v>
      </c>
      <c r="C44" s="35">
        <v>39185522111842</v>
      </c>
      <c r="D44" s="35">
        <v>39185522111842</v>
      </c>
      <c r="E44" s="35">
        <v>6761856422642.4805</v>
      </c>
      <c r="F44" s="35">
        <v>6761856422642.4805</v>
      </c>
      <c r="G44" s="35">
        <v>0</v>
      </c>
      <c r="H44" s="35">
        <v>3399850471373.54</v>
      </c>
      <c r="I44" s="35">
        <v>3399850471373.54</v>
      </c>
      <c r="J44" s="35">
        <v>39185522111842</v>
      </c>
      <c r="K44" s="35">
        <v>10161706894016</v>
      </c>
      <c r="L44" s="35">
        <v>10161706894016</v>
      </c>
      <c r="M44" s="49">
        <v>25.93</v>
      </c>
      <c r="N44" s="49">
        <v>25.93</v>
      </c>
      <c r="O44" s="49">
        <f t="shared" si="0"/>
        <v>46.347728618941481</v>
      </c>
      <c r="P44" s="49">
        <v>0</v>
      </c>
      <c r="Q44" s="49">
        <v>0</v>
      </c>
      <c r="R44"/>
    </row>
    <row r="45" spans="1:19" s="44" customFormat="1" ht="24.75" customHeight="1">
      <c r="A45" s="30" t="s">
        <v>135</v>
      </c>
      <c r="B45" s="63" t="s">
        <v>33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  <c r="R45"/>
    </row>
    <row r="46" spans="1:19" s="44" customFormat="1" ht="24.75" customHeight="1">
      <c r="A46" s="28" t="s">
        <v>136</v>
      </c>
      <c r="B46" s="62" t="s">
        <v>34</v>
      </c>
      <c r="C46" s="29">
        <v>3906487595742</v>
      </c>
      <c r="D46" s="29">
        <v>509204664724</v>
      </c>
      <c r="E46" s="29">
        <v>104960435616.09</v>
      </c>
      <c r="F46" s="29">
        <v>104960435616.09</v>
      </c>
      <c r="G46" s="29">
        <v>2408139942537.04</v>
      </c>
      <c r="H46" s="29">
        <v>905047669055.81006</v>
      </c>
      <c r="I46" s="29">
        <v>905047669055.81006</v>
      </c>
      <c r="J46" s="29">
        <v>2917344607261.04</v>
      </c>
      <c r="K46" s="29">
        <v>1010008104671.9</v>
      </c>
      <c r="L46" s="29">
        <v>1010008104671.9</v>
      </c>
      <c r="M46" s="48">
        <v>25.85</v>
      </c>
      <c r="N46" s="48">
        <v>25.85</v>
      </c>
      <c r="O46" s="48">
        <f t="shared" si="0"/>
        <v>4.606665201673052</v>
      </c>
      <c r="P46" s="48">
        <v>989142988480.95996</v>
      </c>
      <c r="Q46" s="48">
        <v>0</v>
      </c>
      <c r="R46"/>
    </row>
    <row r="47" spans="1:19" s="44" customFormat="1" ht="24.75" customHeight="1">
      <c r="A47" s="30" t="s">
        <v>137</v>
      </c>
      <c r="B47" s="63" t="s">
        <v>82</v>
      </c>
      <c r="C47" s="35">
        <v>974040077573</v>
      </c>
      <c r="D47" s="35">
        <v>218563739339</v>
      </c>
      <c r="E47" s="35">
        <v>0</v>
      </c>
      <c r="F47" s="35">
        <v>0</v>
      </c>
      <c r="G47" s="35">
        <v>755476338234</v>
      </c>
      <c r="H47" s="35">
        <v>280092089908</v>
      </c>
      <c r="I47" s="35">
        <v>280092089908</v>
      </c>
      <c r="J47" s="35">
        <v>974040077573</v>
      </c>
      <c r="K47" s="35">
        <v>280092089908</v>
      </c>
      <c r="L47" s="35">
        <v>280092089908</v>
      </c>
      <c r="M47" s="49">
        <v>28.76</v>
      </c>
      <c r="N47" s="49">
        <v>28.76</v>
      </c>
      <c r="O47" s="49">
        <f t="shared" si="0"/>
        <v>1.2775050792906388</v>
      </c>
      <c r="P47" s="49">
        <v>0</v>
      </c>
      <c r="Q47" s="49">
        <v>0</v>
      </c>
      <c r="R47"/>
    </row>
    <row r="48" spans="1:19" s="44" customFormat="1" ht="24.75" customHeight="1">
      <c r="A48" s="30" t="s">
        <v>138</v>
      </c>
      <c r="B48" s="63" t="s">
        <v>35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  <c r="R48"/>
    </row>
    <row r="49" spans="1:18" s="44" customFormat="1" ht="24.75" customHeight="1">
      <c r="A49" s="30" t="s">
        <v>139</v>
      </c>
      <c r="B49" s="63" t="s">
        <v>36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  <c r="R49"/>
    </row>
    <row r="50" spans="1:18" s="44" customFormat="1" ht="24.75" customHeight="1">
      <c r="A50" s="30" t="s">
        <v>140</v>
      </c>
      <c r="B50" s="63" t="s">
        <v>37</v>
      </c>
      <c r="C50" s="35">
        <v>5593000000</v>
      </c>
      <c r="D50" s="35">
        <v>5593000000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5593000000</v>
      </c>
      <c r="K50" s="35">
        <v>0</v>
      </c>
      <c r="L50" s="35">
        <v>0</v>
      </c>
      <c r="M50" s="49">
        <v>0</v>
      </c>
      <c r="N50" s="49">
        <v>0</v>
      </c>
      <c r="O50" s="49">
        <f t="shared" si="0"/>
        <v>0</v>
      </c>
      <c r="P50" s="49">
        <v>0</v>
      </c>
      <c r="Q50" s="49">
        <v>0</v>
      </c>
      <c r="R50"/>
    </row>
    <row r="51" spans="1:18" s="44" customFormat="1" ht="24.75" customHeight="1">
      <c r="A51" s="30" t="s">
        <v>141</v>
      </c>
      <c r="B51" s="63" t="s">
        <v>83</v>
      </c>
      <c r="C51" s="35">
        <v>402872828139</v>
      </c>
      <c r="D51" s="35">
        <v>72149492768</v>
      </c>
      <c r="E51" s="35">
        <v>0</v>
      </c>
      <c r="F51" s="35">
        <v>0</v>
      </c>
      <c r="G51" s="35">
        <v>330723335371</v>
      </c>
      <c r="H51" s="35">
        <v>64396150445</v>
      </c>
      <c r="I51" s="35">
        <v>64396150445</v>
      </c>
      <c r="J51" s="35">
        <v>402872828139</v>
      </c>
      <c r="K51" s="35">
        <v>64396150445</v>
      </c>
      <c r="L51" s="35">
        <v>64396150445</v>
      </c>
      <c r="M51" s="49">
        <v>15.98</v>
      </c>
      <c r="N51" s="49">
        <v>15.98</v>
      </c>
      <c r="O51" s="49">
        <f t="shared" si="0"/>
        <v>0.29371200488836774</v>
      </c>
      <c r="P51" s="49">
        <v>0</v>
      </c>
      <c r="Q51" s="49">
        <v>0</v>
      </c>
      <c r="R51"/>
    </row>
    <row r="52" spans="1:18" s="44" customFormat="1" ht="24.75" customHeight="1">
      <c r="A52" s="30" t="s">
        <v>142</v>
      </c>
      <c r="B52" s="63" t="s">
        <v>38</v>
      </c>
      <c r="C52" s="35">
        <v>509000000</v>
      </c>
      <c r="D52" s="35">
        <v>509000000</v>
      </c>
      <c r="E52" s="35">
        <v>508816813.75999999</v>
      </c>
      <c r="F52" s="35">
        <v>508816813.75999999</v>
      </c>
      <c r="G52" s="35">
        <v>0</v>
      </c>
      <c r="H52" s="35">
        <v>0</v>
      </c>
      <c r="I52" s="35">
        <v>0</v>
      </c>
      <c r="J52" s="35">
        <v>509000000</v>
      </c>
      <c r="K52" s="35">
        <v>508816813.75999999</v>
      </c>
      <c r="L52" s="35">
        <v>508816813.75999999</v>
      </c>
      <c r="M52" s="49">
        <v>99.96</v>
      </c>
      <c r="N52" s="49">
        <v>99.96</v>
      </c>
      <c r="O52" s="49">
        <f t="shared" si="0"/>
        <v>2.3207226745331705E-3</v>
      </c>
      <c r="P52" s="49">
        <v>0</v>
      </c>
      <c r="Q52" s="49">
        <v>0</v>
      </c>
      <c r="R52"/>
    </row>
    <row r="53" spans="1:18" s="44" customFormat="1" ht="24.75" customHeight="1">
      <c r="A53" s="30" t="s">
        <v>143</v>
      </c>
      <c r="B53" s="63" t="s">
        <v>224</v>
      </c>
      <c r="C53" s="35">
        <v>2416000000</v>
      </c>
      <c r="D53" s="35">
        <v>2416000000</v>
      </c>
      <c r="E53" s="35">
        <v>2415445161.1900001</v>
      </c>
      <c r="F53" s="35">
        <v>2415445161.1900001</v>
      </c>
      <c r="G53" s="35">
        <v>0</v>
      </c>
      <c r="H53" s="35">
        <v>0</v>
      </c>
      <c r="I53" s="35">
        <v>0</v>
      </c>
      <c r="J53" s="35">
        <v>2416000000</v>
      </c>
      <c r="K53" s="35">
        <v>2415445161.1900001</v>
      </c>
      <c r="L53" s="35">
        <v>2415445161.1900001</v>
      </c>
      <c r="M53" s="49">
        <v>99.98</v>
      </c>
      <c r="N53" s="49">
        <v>99.98</v>
      </c>
      <c r="O53" s="49">
        <f t="shared" si="0"/>
        <v>1.1016888992408798E-2</v>
      </c>
      <c r="P53" s="49">
        <v>0</v>
      </c>
      <c r="Q53" s="49">
        <v>0</v>
      </c>
      <c r="R53"/>
    </row>
    <row r="54" spans="1:18" s="44" customFormat="1" ht="24.75" customHeight="1">
      <c r="A54" s="30" t="s">
        <v>144</v>
      </c>
      <c r="B54" s="63" t="s">
        <v>225</v>
      </c>
      <c r="C54" s="35">
        <v>2464000000</v>
      </c>
      <c r="D54" s="35">
        <v>2464000000</v>
      </c>
      <c r="E54" s="35">
        <v>2463880732.46</v>
      </c>
      <c r="F54" s="35">
        <v>2463880732.46</v>
      </c>
      <c r="G54" s="35">
        <v>0</v>
      </c>
      <c r="H54" s="35">
        <v>0</v>
      </c>
      <c r="I54" s="35">
        <v>0</v>
      </c>
      <c r="J54" s="35">
        <v>2464000000</v>
      </c>
      <c r="K54" s="35">
        <v>2463880732.46</v>
      </c>
      <c r="L54" s="35">
        <v>2463880732.46</v>
      </c>
      <c r="M54" s="49">
        <v>100</v>
      </c>
      <c r="N54" s="49">
        <v>100</v>
      </c>
      <c r="O54" s="49">
        <f t="shared" si="0"/>
        <v>1.1237804507502756E-2</v>
      </c>
      <c r="P54" s="49">
        <v>0</v>
      </c>
      <c r="Q54" s="49">
        <v>0</v>
      </c>
      <c r="R54"/>
    </row>
    <row r="55" spans="1:18" s="44" customFormat="1" ht="24.75" customHeight="1">
      <c r="A55" s="30" t="s">
        <v>145</v>
      </c>
      <c r="B55" s="63" t="s">
        <v>80</v>
      </c>
      <c r="C55" s="35">
        <v>166965713101</v>
      </c>
      <c r="D55" s="35">
        <v>0</v>
      </c>
      <c r="E55" s="35">
        <v>0</v>
      </c>
      <c r="F55" s="35">
        <v>0</v>
      </c>
      <c r="G55" s="35">
        <v>166965713101</v>
      </c>
      <c r="H55" s="35">
        <v>21594641836.799999</v>
      </c>
      <c r="I55" s="35">
        <v>21594641836.799999</v>
      </c>
      <c r="J55" s="35">
        <v>166965713101</v>
      </c>
      <c r="K55" s="35">
        <v>21594641836.799999</v>
      </c>
      <c r="L55" s="35">
        <v>21594641836.799999</v>
      </c>
      <c r="M55" s="49">
        <v>12.93</v>
      </c>
      <c r="N55" s="49">
        <v>12.93</v>
      </c>
      <c r="O55" s="49">
        <f t="shared" si="0"/>
        <v>9.8493551321051351E-2</v>
      </c>
      <c r="P55" s="49">
        <v>0</v>
      </c>
      <c r="Q55" s="49">
        <v>0</v>
      </c>
      <c r="R55"/>
    </row>
    <row r="56" spans="1:18" s="44" customFormat="1" ht="24.75" customHeight="1">
      <c r="A56" s="30" t="s">
        <v>146</v>
      </c>
      <c r="B56" s="63" t="s">
        <v>81</v>
      </c>
      <c r="C56" s="35">
        <v>62177944322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49">
        <v>0</v>
      </c>
      <c r="N56" s="49">
        <v>0</v>
      </c>
      <c r="O56" s="49">
        <f t="shared" si="0"/>
        <v>0</v>
      </c>
      <c r="P56" s="49">
        <v>62177944322</v>
      </c>
      <c r="Q56" s="49">
        <v>0</v>
      </c>
      <c r="R56"/>
    </row>
    <row r="57" spans="1:18" s="44" customFormat="1" ht="24.75" customHeight="1">
      <c r="A57" s="30" t="s">
        <v>147</v>
      </c>
      <c r="B57" s="63" t="s">
        <v>148</v>
      </c>
      <c r="C57" s="35">
        <v>20000000000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49">
        <v>0</v>
      </c>
      <c r="N57" s="49">
        <v>0</v>
      </c>
      <c r="O57" s="49">
        <f t="shared" si="0"/>
        <v>0</v>
      </c>
      <c r="P57" s="49">
        <v>20000000000</v>
      </c>
      <c r="Q57" s="49">
        <v>0</v>
      </c>
      <c r="R57"/>
    </row>
    <row r="58" spans="1:18" s="44" customFormat="1" ht="24.75" customHeight="1">
      <c r="A58" s="30" t="s">
        <v>149</v>
      </c>
      <c r="B58" s="63" t="s">
        <v>93</v>
      </c>
      <c r="C58" s="35">
        <v>276708405259</v>
      </c>
      <c r="D58" s="35">
        <v>182811833385</v>
      </c>
      <c r="E58" s="35">
        <v>81473221393.679993</v>
      </c>
      <c r="F58" s="35">
        <v>81473221393.679993</v>
      </c>
      <c r="G58" s="35">
        <v>0</v>
      </c>
      <c r="H58" s="35">
        <v>0</v>
      </c>
      <c r="I58" s="35">
        <v>0</v>
      </c>
      <c r="J58" s="35">
        <v>182811833385</v>
      </c>
      <c r="K58" s="35">
        <v>81473221393.679993</v>
      </c>
      <c r="L58" s="35">
        <v>81473221393.679993</v>
      </c>
      <c r="M58" s="49">
        <v>29.44</v>
      </c>
      <c r="N58" s="49">
        <v>29.44</v>
      </c>
      <c r="O58" s="49">
        <f t="shared" si="0"/>
        <v>0.37160083382141995</v>
      </c>
      <c r="P58" s="49">
        <v>93896571874</v>
      </c>
      <c r="Q58" s="49">
        <v>0</v>
      </c>
      <c r="R58"/>
    </row>
    <row r="59" spans="1:18" s="44" customFormat="1" ht="24.75" customHeight="1">
      <c r="A59" s="30" t="s">
        <v>240</v>
      </c>
      <c r="B59" s="63" t="s">
        <v>249</v>
      </c>
      <c r="C59" s="35">
        <v>1211582827348</v>
      </c>
      <c r="D59" s="35">
        <v>355476139</v>
      </c>
      <c r="E59" s="35">
        <v>355476139</v>
      </c>
      <c r="F59" s="35">
        <v>355476139</v>
      </c>
      <c r="G59" s="35">
        <v>770555418641.05005</v>
      </c>
      <c r="H59" s="35">
        <v>393985605726.02002</v>
      </c>
      <c r="I59" s="35">
        <v>393985605726.02002</v>
      </c>
      <c r="J59" s="35">
        <v>770910894780.05005</v>
      </c>
      <c r="K59" s="35">
        <v>394341081865.02002</v>
      </c>
      <c r="L59" s="35">
        <v>394341081865.02002</v>
      </c>
      <c r="M59" s="49">
        <v>32.549999999999997</v>
      </c>
      <c r="N59" s="49">
        <v>32.549999999999997</v>
      </c>
      <c r="O59" s="49">
        <f t="shared" si="0"/>
        <v>1.7985967944364283</v>
      </c>
      <c r="P59" s="49">
        <v>440671932567.95001</v>
      </c>
      <c r="Q59" s="49">
        <v>0</v>
      </c>
      <c r="R59"/>
    </row>
    <row r="60" spans="1:18" s="44" customFormat="1" ht="24.75" customHeight="1">
      <c r="A60" s="30" t="s">
        <v>241</v>
      </c>
      <c r="B60" s="63" t="s">
        <v>250</v>
      </c>
      <c r="C60" s="35">
        <v>781157800000</v>
      </c>
      <c r="D60" s="35">
        <v>24342123093</v>
      </c>
      <c r="E60" s="35">
        <v>17743595376</v>
      </c>
      <c r="F60" s="35">
        <v>17743595376</v>
      </c>
      <c r="G60" s="35">
        <v>384419137189.98999</v>
      </c>
      <c r="H60" s="35">
        <v>144979181139.98999</v>
      </c>
      <c r="I60" s="35">
        <v>144979181139.98999</v>
      </c>
      <c r="J60" s="35">
        <v>408761260282.98999</v>
      </c>
      <c r="K60" s="35">
        <v>162722776515.98999</v>
      </c>
      <c r="L60" s="35">
        <v>162722776515.98999</v>
      </c>
      <c r="M60" s="49">
        <v>20.83</v>
      </c>
      <c r="N60" s="49">
        <v>20.83</v>
      </c>
      <c r="O60" s="49">
        <f t="shared" si="0"/>
        <v>0.74218152174070107</v>
      </c>
      <c r="P60" s="49">
        <v>372396539717.01001</v>
      </c>
      <c r="Q60" s="49">
        <v>0</v>
      </c>
      <c r="R60"/>
    </row>
    <row r="61" spans="1:18" s="44" customFormat="1" ht="24.75" customHeight="1">
      <c r="A61" s="28" t="s">
        <v>150</v>
      </c>
      <c r="B61" s="62" t="s">
        <v>39</v>
      </c>
      <c r="C61" s="29">
        <v>760652172200</v>
      </c>
      <c r="D61" s="29">
        <v>300000000000</v>
      </c>
      <c r="E61" s="29">
        <v>10312372162.610001</v>
      </c>
      <c r="F61" s="29">
        <v>10312372162.610001</v>
      </c>
      <c r="G61" s="29">
        <v>0</v>
      </c>
      <c r="H61" s="29">
        <v>42013593295.650002</v>
      </c>
      <c r="I61" s="29">
        <v>42013593295.650002</v>
      </c>
      <c r="J61" s="29">
        <v>300000000000</v>
      </c>
      <c r="K61" s="29">
        <v>52325965458.260002</v>
      </c>
      <c r="L61" s="29">
        <v>52325965458.260002</v>
      </c>
      <c r="M61" s="48">
        <v>6.88</v>
      </c>
      <c r="N61" s="48">
        <v>6.88</v>
      </c>
      <c r="O61" s="48">
        <f t="shared" si="0"/>
        <v>0.23865967322986653</v>
      </c>
      <c r="P61" s="48">
        <v>460652172200</v>
      </c>
      <c r="Q61" s="48">
        <v>0</v>
      </c>
      <c r="R61"/>
    </row>
    <row r="62" spans="1:18" s="44" customFormat="1" ht="24.75" customHeight="1">
      <c r="A62" s="30" t="s">
        <v>151</v>
      </c>
      <c r="B62" s="63" t="s">
        <v>40</v>
      </c>
      <c r="C62" s="35">
        <v>809197557</v>
      </c>
      <c r="D62" s="35">
        <v>809197557</v>
      </c>
      <c r="E62" s="35">
        <v>65197629.75</v>
      </c>
      <c r="F62" s="35">
        <v>65197629.75</v>
      </c>
      <c r="G62" s="35">
        <v>0</v>
      </c>
      <c r="H62" s="35">
        <v>40009698.25</v>
      </c>
      <c r="I62" s="35">
        <v>40009698.25</v>
      </c>
      <c r="J62" s="35">
        <v>809197557</v>
      </c>
      <c r="K62" s="35">
        <v>105207328</v>
      </c>
      <c r="L62" s="35">
        <v>105207328</v>
      </c>
      <c r="M62" s="49">
        <v>13</v>
      </c>
      <c r="N62" s="49">
        <v>13</v>
      </c>
      <c r="O62" s="49">
        <f t="shared" si="0"/>
        <v>4.7985252258549209E-4</v>
      </c>
      <c r="P62" s="49">
        <v>0</v>
      </c>
      <c r="Q62" s="49">
        <v>0</v>
      </c>
      <c r="R62"/>
    </row>
    <row r="63" spans="1:18" s="44" customFormat="1" ht="24.75" customHeight="1">
      <c r="A63" s="30" t="s">
        <v>152</v>
      </c>
      <c r="B63" s="63" t="s">
        <v>41</v>
      </c>
      <c r="C63" s="35">
        <v>3136846745</v>
      </c>
      <c r="D63" s="35">
        <v>3136846745</v>
      </c>
      <c r="E63" s="35">
        <v>346601170.5</v>
      </c>
      <c r="F63" s="35">
        <v>346601170.5</v>
      </c>
      <c r="G63" s="35">
        <v>0</v>
      </c>
      <c r="H63" s="35">
        <v>323356560</v>
      </c>
      <c r="I63" s="35">
        <v>323356560</v>
      </c>
      <c r="J63" s="35">
        <v>3136846745</v>
      </c>
      <c r="K63" s="35">
        <v>669957730.5</v>
      </c>
      <c r="L63" s="35">
        <v>669957730.5</v>
      </c>
      <c r="M63" s="49">
        <v>21.36</v>
      </c>
      <c r="N63" s="49">
        <v>21.36</v>
      </c>
      <c r="O63" s="49">
        <f t="shared" si="0"/>
        <v>3.0556893052742133E-3</v>
      </c>
      <c r="P63" s="49">
        <v>0</v>
      </c>
      <c r="Q63" s="49">
        <v>0</v>
      </c>
      <c r="R63"/>
    </row>
    <row r="64" spans="1:18" s="44" customFormat="1" ht="24.75" customHeight="1">
      <c r="A64" s="30" t="s">
        <v>153</v>
      </c>
      <c r="B64" s="63" t="s">
        <v>42</v>
      </c>
      <c r="C64" s="35">
        <v>756706127898</v>
      </c>
      <c r="D64" s="35">
        <v>296053955698</v>
      </c>
      <c r="E64" s="35">
        <v>9900573362.3600006</v>
      </c>
      <c r="F64" s="35">
        <v>9900573362.3600006</v>
      </c>
      <c r="G64" s="35">
        <v>0</v>
      </c>
      <c r="H64" s="35">
        <v>41650227037.400002</v>
      </c>
      <c r="I64" s="35">
        <v>41650227037.400002</v>
      </c>
      <c r="J64" s="35">
        <v>296053955698</v>
      </c>
      <c r="K64" s="35">
        <v>51550800399.760002</v>
      </c>
      <c r="L64" s="35">
        <v>51550800399.760002</v>
      </c>
      <c r="M64" s="49">
        <v>6.81</v>
      </c>
      <c r="N64" s="49">
        <v>6.81</v>
      </c>
      <c r="O64" s="49">
        <f t="shared" si="0"/>
        <v>0.23512413140200683</v>
      </c>
      <c r="P64" s="49">
        <v>460652172200</v>
      </c>
      <c r="Q64" s="49">
        <v>0</v>
      </c>
      <c r="R64"/>
    </row>
    <row r="65" spans="1:19" s="44" customFormat="1" ht="24.75" customHeight="1">
      <c r="A65" s="30" t="s">
        <v>154</v>
      </c>
      <c r="B65" s="63" t="s">
        <v>43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  <c r="R65"/>
    </row>
    <row r="66" spans="1:19" s="44" customFormat="1" ht="24.75" customHeight="1">
      <c r="A66" s="30" t="s">
        <v>155</v>
      </c>
      <c r="B66" s="63" t="s">
        <v>156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  <c r="R66"/>
    </row>
    <row r="67" spans="1:19" s="44" customFormat="1" ht="24.75" customHeight="1">
      <c r="A67" s="28" t="s">
        <v>157</v>
      </c>
      <c r="B67" s="62" t="s">
        <v>44</v>
      </c>
      <c r="C67" s="29">
        <v>836274988485</v>
      </c>
      <c r="D67" s="29">
        <v>392674926429</v>
      </c>
      <c r="E67" s="29">
        <v>47985286992</v>
      </c>
      <c r="F67" s="29">
        <v>47985286992</v>
      </c>
      <c r="G67" s="29">
        <v>407487457500</v>
      </c>
      <c r="H67" s="29">
        <v>24402181732</v>
      </c>
      <c r="I67" s="29">
        <v>24402181732</v>
      </c>
      <c r="J67" s="29">
        <v>800162383929</v>
      </c>
      <c r="K67" s="29">
        <v>72387468724</v>
      </c>
      <c r="L67" s="29">
        <v>72387468724</v>
      </c>
      <c r="M67" s="48">
        <v>8.66</v>
      </c>
      <c r="N67" s="48">
        <v>8.66</v>
      </c>
      <c r="O67" s="48">
        <f t="shared" si="0"/>
        <v>0.33016055184663384</v>
      </c>
      <c r="P67" s="48">
        <v>36112604556</v>
      </c>
      <c r="Q67" s="48">
        <v>0</v>
      </c>
      <c r="R67"/>
    </row>
    <row r="68" spans="1:19" s="52" customFormat="1" ht="24.75" customHeight="1">
      <c r="A68" s="30" t="s">
        <v>158</v>
      </c>
      <c r="B68" s="63" t="s">
        <v>90</v>
      </c>
      <c r="C68" s="35">
        <v>36091538759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49">
        <v>0</v>
      </c>
      <c r="N68" s="49">
        <v>0</v>
      </c>
      <c r="O68" s="49">
        <f t="shared" si="0"/>
        <v>0</v>
      </c>
      <c r="P68" s="49">
        <v>36091538759</v>
      </c>
      <c r="Q68" s="49">
        <v>0</v>
      </c>
      <c r="R68"/>
      <c r="S68" s="44"/>
    </row>
    <row r="69" spans="1:19" s="44" customFormat="1" ht="24.75" customHeight="1">
      <c r="A69" s="31" t="s">
        <v>159</v>
      </c>
      <c r="B69" s="64" t="s">
        <v>237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50">
        <v>0</v>
      </c>
      <c r="N69" s="50">
        <v>0</v>
      </c>
      <c r="O69" s="50">
        <f t="shared" si="0"/>
        <v>0</v>
      </c>
      <c r="P69" s="50">
        <v>0</v>
      </c>
      <c r="Q69" s="50">
        <v>0</v>
      </c>
      <c r="R69"/>
    </row>
    <row r="70" spans="1:19" s="44" customFormat="1" ht="24.75" customHeight="1">
      <c r="A70" s="31" t="s">
        <v>160</v>
      </c>
      <c r="B70" s="64" t="s">
        <v>161</v>
      </c>
      <c r="C70" s="32">
        <v>4827611048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50">
        <v>0</v>
      </c>
      <c r="N70" s="50">
        <v>0</v>
      </c>
      <c r="O70" s="50">
        <f t="shared" si="0"/>
        <v>0</v>
      </c>
      <c r="P70" s="50">
        <v>4827611048</v>
      </c>
      <c r="Q70" s="50">
        <v>0</v>
      </c>
      <c r="R70"/>
    </row>
    <row r="71" spans="1:19" s="44" customFormat="1" ht="24.75" customHeight="1">
      <c r="A71" s="31" t="s">
        <v>162</v>
      </c>
      <c r="B71" s="64" t="s">
        <v>45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50">
        <v>0</v>
      </c>
      <c r="N71" s="50">
        <v>0</v>
      </c>
      <c r="O71" s="50">
        <f t="shared" si="0"/>
        <v>0</v>
      </c>
      <c r="P71" s="50">
        <v>0</v>
      </c>
      <c r="Q71" s="50">
        <v>0</v>
      </c>
      <c r="R71"/>
    </row>
    <row r="72" spans="1:19" s="44" customFormat="1" ht="24.75" customHeight="1">
      <c r="A72" s="31" t="s">
        <v>163</v>
      </c>
      <c r="B72" s="64" t="s">
        <v>46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50">
        <v>0</v>
      </c>
      <c r="N72" s="50">
        <v>0</v>
      </c>
      <c r="O72" s="50">
        <f t="shared" si="0"/>
        <v>0</v>
      </c>
      <c r="P72" s="50">
        <v>0</v>
      </c>
      <c r="Q72" s="50">
        <v>0</v>
      </c>
      <c r="R72"/>
    </row>
    <row r="73" spans="1:19" s="44" customFormat="1" ht="24.75" customHeight="1">
      <c r="A73" s="31" t="s">
        <v>164</v>
      </c>
      <c r="B73" s="64" t="s">
        <v>165</v>
      </c>
      <c r="C73" s="32">
        <v>23503982705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50">
        <v>0</v>
      </c>
      <c r="N73" s="50">
        <v>0</v>
      </c>
      <c r="O73" s="50">
        <f t="shared" si="0"/>
        <v>0</v>
      </c>
      <c r="P73" s="50">
        <v>23503982705</v>
      </c>
      <c r="Q73" s="50">
        <v>0</v>
      </c>
      <c r="R73"/>
    </row>
    <row r="74" spans="1:19" s="44" customFormat="1" ht="24.75" customHeight="1">
      <c r="A74" s="31" t="s">
        <v>166</v>
      </c>
      <c r="B74" s="64" t="s">
        <v>47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50">
        <v>0</v>
      </c>
      <c r="N74" s="50">
        <v>0</v>
      </c>
      <c r="O74" s="50">
        <f t="shared" si="0"/>
        <v>0</v>
      </c>
      <c r="P74" s="50">
        <v>0</v>
      </c>
      <c r="Q74" s="50">
        <v>0</v>
      </c>
      <c r="R74"/>
    </row>
    <row r="75" spans="1:19" s="44" customFormat="1" ht="24.75" customHeight="1">
      <c r="A75" s="31" t="s">
        <v>167</v>
      </c>
      <c r="B75" s="64" t="s">
        <v>168</v>
      </c>
      <c r="C75" s="32">
        <v>2586648335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50">
        <v>0</v>
      </c>
      <c r="N75" s="50">
        <v>0</v>
      </c>
      <c r="O75" s="50">
        <f t="shared" ref="O75:O133" si="1">+L75/$L$144*100</f>
        <v>0</v>
      </c>
      <c r="P75" s="50">
        <v>2586648335</v>
      </c>
      <c r="Q75" s="50">
        <v>0</v>
      </c>
      <c r="R75"/>
    </row>
    <row r="76" spans="1:19" s="44" customFormat="1" ht="24.75" customHeight="1">
      <c r="A76" s="31" t="s">
        <v>169</v>
      </c>
      <c r="B76" s="64" t="s">
        <v>170</v>
      </c>
      <c r="C76" s="32">
        <v>5173296671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50">
        <v>0</v>
      </c>
      <c r="N76" s="50">
        <v>0</v>
      </c>
      <c r="O76" s="50">
        <f t="shared" si="1"/>
        <v>0</v>
      </c>
      <c r="P76" s="50">
        <v>5173296671</v>
      </c>
      <c r="Q76" s="50">
        <v>0</v>
      </c>
      <c r="R76"/>
    </row>
    <row r="77" spans="1:19" s="44" customFormat="1" ht="24.75" customHeight="1">
      <c r="A77" s="31" t="s">
        <v>171</v>
      </c>
      <c r="B77" s="64" t="s">
        <v>89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50">
        <v>0</v>
      </c>
      <c r="N77" s="50">
        <v>0</v>
      </c>
      <c r="O77" s="50">
        <f t="shared" si="1"/>
        <v>0</v>
      </c>
      <c r="P77" s="50">
        <v>0</v>
      </c>
      <c r="Q77" s="50">
        <v>0</v>
      </c>
      <c r="R77"/>
    </row>
    <row r="78" spans="1:19" s="44" customFormat="1" ht="24.75" customHeight="1">
      <c r="A78" s="31" t="s">
        <v>238</v>
      </c>
      <c r="B78" s="64" t="s">
        <v>239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50">
        <v>0</v>
      </c>
      <c r="N78" s="50">
        <v>0</v>
      </c>
      <c r="O78" s="50">
        <f t="shared" si="1"/>
        <v>0</v>
      </c>
      <c r="P78" s="50">
        <v>0</v>
      </c>
      <c r="Q78" s="50">
        <v>0</v>
      </c>
      <c r="R78"/>
    </row>
    <row r="79" spans="1:19" s="52" customFormat="1" ht="24.75" customHeight="1">
      <c r="A79" s="30" t="s">
        <v>172</v>
      </c>
      <c r="B79" s="63" t="s">
        <v>92</v>
      </c>
      <c r="C79" s="35">
        <v>484541011188</v>
      </c>
      <c r="D79" s="35">
        <v>77053553688</v>
      </c>
      <c r="E79" s="35">
        <v>0</v>
      </c>
      <c r="F79" s="35">
        <v>0</v>
      </c>
      <c r="G79" s="35">
        <v>407487457500</v>
      </c>
      <c r="H79" s="35">
        <v>0</v>
      </c>
      <c r="I79" s="35">
        <v>0</v>
      </c>
      <c r="J79" s="35">
        <v>484541011188</v>
      </c>
      <c r="K79" s="35">
        <v>0</v>
      </c>
      <c r="L79" s="35">
        <v>0</v>
      </c>
      <c r="M79" s="49">
        <v>0</v>
      </c>
      <c r="N79" s="49">
        <v>0</v>
      </c>
      <c r="O79" s="49">
        <f t="shared" si="1"/>
        <v>0</v>
      </c>
      <c r="P79" s="49">
        <v>0</v>
      </c>
      <c r="Q79" s="49">
        <v>0</v>
      </c>
      <c r="R79"/>
      <c r="S79" s="44"/>
    </row>
    <row r="80" spans="1:19" s="44" customFormat="1" ht="24.75" customHeight="1">
      <c r="A80" s="31" t="s">
        <v>173</v>
      </c>
      <c r="B80" s="64" t="s">
        <v>251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50">
        <v>0</v>
      </c>
      <c r="N80" s="50">
        <v>0</v>
      </c>
      <c r="O80" s="50">
        <f t="shared" si="1"/>
        <v>0</v>
      </c>
      <c r="P80" s="50">
        <v>0</v>
      </c>
      <c r="Q80" s="50">
        <v>0</v>
      </c>
      <c r="R80"/>
    </row>
    <row r="81" spans="1:19" s="44" customFormat="1" ht="24.75" customHeight="1">
      <c r="A81" s="31" t="s">
        <v>174</v>
      </c>
      <c r="B81" s="64" t="s">
        <v>277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50">
        <v>0</v>
      </c>
      <c r="N81" s="50">
        <v>0</v>
      </c>
      <c r="O81" s="50">
        <f t="shared" si="1"/>
        <v>0</v>
      </c>
      <c r="P81" s="50">
        <v>0</v>
      </c>
      <c r="Q81" s="50">
        <v>0</v>
      </c>
      <c r="R81"/>
    </row>
    <row r="82" spans="1:19" s="44" customFormat="1" ht="24.75" customHeight="1">
      <c r="A82" s="31" t="s">
        <v>175</v>
      </c>
      <c r="B82" s="64" t="s">
        <v>176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50">
        <v>0</v>
      </c>
      <c r="N82" s="50">
        <v>0</v>
      </c>
      <c r="O82" s="50">
        <f t="shared" si="1"/>
        <v>0</v>
      </c>
      <c r="P82" s="50">
        <v>0</v>
      </c>
      <c r="Q82" s="50">
        <v>0</v>
      </c>
      <c r="R82"/>
    </row>
    <row r="83" spans="1:19" s="44" customFormat="1" ht="24.75" customHeight="1">
      <c r="A83" s="31" t="s">
        <v>177</v>
      </c>
      <c r="B83" s="64" t="s">
        <v>226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50">
        <v>0</v>
      </c>
      <c r="N83" s="50">
        <v>0</v>
      </c>
      <c r="O83" s="50">
        <f t="shared" si="1"/>
        <v>0</v>
      </c>
      <c r="P83" s="50">
        <v>0</v>
      </c>
      <c r="Q83" s="50">
        <v>0</v>
      </c>
      <c r="R83"/>
    </row>
    <row r="84" spans="1:19" s="44" customFormat="1" ht="24.75" customHeight="1">
      <c r="A84" s="31" t="s">
        <v>178</v>
      </c>
      <c r="B84" s="64" t="s">
        <v>265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50">
        <v>0</v>
      </c>
      <c r="N84" s="50">
        <v>0</v>
      </c>
      <c r="O84" s="50">
        <f t="shared" si="1"/>
        <v>0</v>
      </c>
      <c r="P84" s="50">
        <v>0</v>
      </c>
      <c r="Q84" s="50">
        <v>0</v>
      </c>
      <c r="R84"/>
    </row>
    <row r="85" spans="1:19" s="44" customFormat="1" ht="24.75" customHeight="1">
      <c r="A85" s="31" t="s">
        <v>179</v>
      </c>
      <c r="B85" s="64" t="s">
        <v>95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50">
        <v>0</v>
      </c>
      <c r="N85" s="50">
        <v>0</v>
      </c>
      <c r="O85" s="50">
        <f t="shared" si="1"/>
        <v>0</v>
      </c>
      <c r="P85" s="50">
        <v>0</v>
      </c>
      <c r="Q85" s="50">
        <v>0</v>
      </c>
      <c r="R85"/>
    </row>
    <row r="86" spans="1:19" s="44" customFormat="1" ht="24.75" customHeight="1">
      <c r="A86" s="31" t="s">
        <v>244</v>
      </c>
      <c r="B86" s="64" t="s">
        <v>245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50">
        <v>0</v>
      </c>
      <c r="N86" s="50">
        <v>0</v>
      </c>
      <c r="O86" s="50">
        <f t="shared" si="1"/>
        <v>0</v>
      </c>
      <c r="P86" s="50">
        <v>0</v>
      </c>
      <c r="Q86" s="50">
        <v>0</v>
      </c>
      <c r="R86"/>
    </row>
    <row r="87" spans="1:19" s="44" customFormat="1" ht="24.75" customHeight="1">
      <c r="A87" s="31" t="s">
        <v>271</v>
      </c>
      <c r="B87" s="64" t="s">
        <v>272</v>
      </c>
      <c r="C87" s="32">
        <v>407487457500</v>
      </c>
      <c r="D87" s="32">
        <v>0</v>
      </c>
      <c r="E87" s="32">
        <v>0</v>
      </c>
      <c r="F87" s="32">
        <v>0</v>
      </c>
      <c r="G87" s="32">
        <v>407487457500</v>
      </c>
      <c r="H87" s="32">
        <v>0</v>
      </c>
      <c r="I87" s="32">
        <v>0</v>
      </c>
      <c r="J87" s="32">
        <v>407487457500</v>
      </c>
      <c r="K87" s="32">
        <v>0</v>
      </c>
      <c r="L87" s="32">
        <v>0</v>
      </c>
      <c r="M87" s="50">
        <v>0</v>
      </c>
      <c r="N87" s="50">
        <v>0</v>
      </c>
      <c r="O87" s="50">
        <f t="shared" si="1"/>
        <v>0</v>
      </c>
      <c r="P87" s="50">
        <v>0</v>
      </c>
      <c r="Q87" s="50">
        <v>0</v>
      </c>
      <c r="R87"/>
    </row>
    <row r="88" spans="1:19" s="44" customFormat="1" ht="24.75" customHeight="1">
      <c r="A88" s="31" t="s">
        <v>274</v>
      </c>
      <c r="B88" s="64" t="s">
        <v>275</v>
      </c>
      <c r="C88" s="32">
        <v>77053553688</v>
      </c>
      <c r="D88" s="32">
        <v>77053553688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77053553688</v>
      </c>
      <c r="K88" s="32">
        <v>0</v>
      </c>
      <c r="L88" s="32">
        <v>0</v>
      </c>
      <c r="M88" s="50">
        <v>0</v>
      </c>
      <c r="N88" s="50">
        <v>0</v>
      </c>
      <c r="O88" s="50">
        <f t="shared" si="1"/>
        <v>0</v>
      </c>
      <c r="P88" s="50">
        <v>0</v>
      </c>
      <c r="Q88" s="50">
        <v>0</v>
      </c>
      <c r="R88"/>
    </row>
    <row r="89" spans="1:19" s="52" customFormat="1" ht="24.75" customHeight="1">
      <c r="A89" s="30" t="s">
        <v>180</v>
      </c>
      <c r="B89" s="63" t="s">
        <v>96</v>
      </c>
      <c r="C89" s="35">
        <v>302790863630</v>
      </c>
      <c r="D89" s="35">
        <v>302790863630</v>
      </c>
      <c r="E89" s="35">
        <v>42658997704</v>
      </c>
      <c r="F89" s="35">
        <v>42658997704</v>
      </c>
      <c r="G89" s="35">
        <v>0</v>
      </c>
      <c r="H89" s="35">
        <v>24162102598</v>
      </c>
      <c r="I89" s="35">
        <v>24162102598</v>
      </c>
      <c r="J89" s="35">
        <v>302790863630</v>
      </c>
      <c r="K89" s="35">
        <v>66821100302</v>
      </c>
      <c r="L89" s="35">
        <v>66821100302</v>
      </c>
      <c r="M89" s="49">
        <v>22.07</v>
      </c>
      <c r="N89" s="49">
        <v>22.07</v>
      </c>
      <c r="O89" s="49">
        <f t="shared" si="1"/>
        <v>0.30477224496997857</v>
      </c>
      <c r="P89" s="49">
        <v>0</v>
      </c>
      <c r="Q89" s="49">
        <v>0</v>
      </c>
      <c r="R89"/>
      <c r="S89" s="44"/>
    </row>
    <row r="90" spans="1:19" s="44" customFormat="1" ht="24.75" customHeight="1">
      <c r="A90" s="31" t="s">
        <v>181</v>
      </c>
      <c r="B90" s="64" t="s">
        <v>94</v>
      </c>
      <c r="C90" s="32">
        <v>264533427000</v>
      </c>
      <c r="D90" s="32">
        <v>264533427000</v>
      </c>
      <c r="E90" s="32">
        <v>4401561074</v>
      </c>
      <c r="F90" s="32">
        <v>4401561074</v>
      </c>
      <c r="G90" s="32">
        <v>0</v>
      </c>
      <c r="H90" s="32">
        <v>24162102598</v>
      </c>
      <c r="I90" s="32">
        <v>24162102598</v>
      </c>
      <c r="J90" s="32">
        <v>264533427000</v>
      </c>
      <c r="K90" s="32">
        <v>28563663672</v>
      </c>
      <c r="L90" s="32">
        <v>28563663672</v>
      </c>
      <c r="M90" s="50">
        <v>10.8</v>
      </c>
      <c r="N90" s="50">
        <v>10.8</v>
      </c>
      <c r="O90" s="50">
        <f t="shared" si="1"/>
        <v>0.13027938574100825</v>
      </c>
      <c r="P90" s="50">
        <v>0</v>
      </c>
      <c r="Q90" s="50">
        <v>0</v>
      </c>
      <c r="R90"/>
    </row>
    <row r="91" spans="1:19" s="44" customFormat="1" ht="24.75" customHeight="1">
      <c r="A91" s="31" t="s">
        <v>246</v>
      </c>
      <c r="B91" s="64" t="s">
        <v>252</v>
      </c>
      <c r="C91" s="32">
        <v>38257436630</v>
      </c>
      <c r="D91" s="32">
        <v>38257436630</v>
      </c>
      <c r="E91" s="32">
        <v>38257436630</v>
      </c>
      <c r="F91" s="32">
        <v>38257436630</v>
      </c>
      <c r="G91" s="32">
        <v>0</v>
      </c>
      <c r="H91" s="32">
        <v>0</v>
      </c>
      <c r="I91" s="32">
        <v>0</v>
      </c>
      <c r="J91" s="32">
        <v>38257436630</v>
      </c>
      <c r="K91" s="32">
        <v>38257436630</v>
      </c>
      <c r="L91" s="32">
        <v>38257436630</v>
      </c>
      <c r="M91" s="49">
        <v>100</v>
      </c>
      <c r="N91" s="49">
        <v>100</v>
      </c>
      <c r="O91" s="49">
        <f t="shared" si="1"/>
        <v>0.17449285922897032</v>
      </c>
      <c r="P91" s="49">
        <v>0</v>
      </c>
      <c r="Q91" s="49">
        <v>0</v>
      </c>
      <c r="R91"/>
    </row>
    <row r="92" spans="1:19" s="44" customFormat="1" ht="24.75" customHeight="1">
      <c r="A92" s="30" t="s">
        <v>182</v>
      </c>
      <c r="B92" s="63" t="s">
        <v>227</v>
      </c>
      <c r="C92" s="35">
        <v>12851574908</v>
      </c>
      <c r="D92" s="35">
        <v>12830509111</v>
      </c>
      <c r="E92" s="35">
        <v>5326289288</v>
      </c>
      <c r="F92" s="35">
        <v>5326289288</v>
      </c>
      <c r="G92" s="35">
        <v>0</v>
      </c>
      <c r="H92" s="35">
        <v>240079134</v>
      </c>
      <c r="I92" s="35">
        <v>240079134</v>
      </c>
      <c r="J92" s="35">
        <v>12830509111</v>
      </c>
      <c r="K92" s="35">
        <v>5566368422</v>
      </c>
      <c r="L92" s="35">
        <v>5566368422</v>
      </c>
      <c r="M92" s="50">
        <v>43.31</v>
      </c>
      <c r="N92" s="50">
        <v>43.31</v>
      </c>
      <c r="O92" s="50">
        <f t="shared" si="1"/>
        <v>2.5388306876655255E-2</v>
      </c>
      <c r="P92" s="50">
        <v>21065797</v>
      </c>
      <c r="Q92" s="50">
        <v>0</v>
      </c>
      <c r="R92"/>
    </row>
    <row r="93" spans="1:19" s="44" customFormat="1" ht="24.75" customHeight="1">
      <c r="A93" s="31" t="s">
        <v>228</v>
      </c>
      <c r="B93" s="64" t="s">
        <v>229</v>
      </c>
      <c r="C93" s="32">
        <v>7094633997</v>
      </c>
      <c r="D93" s="32">
        <v>7094633997</v>
      </c>
      <c r="E93" s="32">
        <v>0</v>
      </c>
      <c r="F93" s="32">
        <v>0</v>
      </c>
      <c r="G93" s="32">
        <v>0</v>
      </c>
      <c r="H93" s="32">
        <v>240079134</v>
      </c>
      <c r="I93" s="32">
        <v>240079134</v>
      </c>
      <c r="J93" s="32">
        <v>7094633997</v>
      </c>
      <c r="K93" s="32">
        <v>240079134</v>
      </c>
      <c r="L93" s="32">
        <v>240079134</v>
      </c>
      <c r="M93" s="50">
        <v>3.38</v>
      </c>
      <c r="N93" s="50">
        <v>3.38</v>
      </c>
      <c r="O93" s="50">
        <f t="shared" si="1"/>
        <v>1.0950052649378224E-3</v>
      </c>
      <c r="P93" s="50">
        <v>0</v>
      </c>
      <c r="Q93" s="50">
        <v>0</v>
      </c>
      <c r="R93"/>
    </row>
    <row r="94" spans="1:19" s="44" customFormat="1" ht="24.75" customHeight="1">
      <c r="A94" s="31" t="s">
        <v>230</v>
      </c>
      <c r="B94" s="64" t="s">
        <v>231</v>
      </c>
      <c r="C94" s="32">
        <v>21065797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50">
        <v>0</v>
      </c>
      <c r="N94" s="50">
        <v>0</v>
      </c>
      <c r="O94" s="50">
        <f t="shared" si="1"/>
        <v>0</v>
      </c>
      <c r="P94" s="50">
        <v>21065797</v>
      </c>
      <c r="Q94" s="50">
        <v>0</v>
      </c>
      <c r="R94"/>
    </row>
    <row r="95" spans="1:19" s="44" customFormat="1" ht="24.75" customHeight="1">
      <c r="A95" s="31" t="s">
        <v>232</v>
      </c>
      <c r="B95" s="64" t="s">
        <v>233</v>
      </c>
      <c r="C95" s="32">
        <v>0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50">
        <v>0</v>
      </c>
      <c r="N95" s="50">
        <v>0</v>
      </c>
      <c r="O95" s="50">
        <f t="shared" si="1"/>
        <v>0</v>
      </c>
      <c r="P95" s="50">
        <v>0</v>
      </c>
      <c r="Q95" s="50">
        <v>0</v>
      </c>
      <c r="R95"/>
    </row>
    <row r="96" spans="1:19" s="44" customFormat="1" ht="24.75" customHeight="1">
      <c r="A96" s="31" t="s">
        <v>234</v>
      </c>
      <c r="B96" s="64" t="s">
        <v>183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50">
        <v>0</v>
      </c>
      <c r="N96" s="50">
        <v>0</v>
      </c>
      <c r="O96" s="50">
        <f t="shared" si="1"/>
        <v>0</v>
      </c>
      <c r="P96" s="50">
        <v>0</v>
      </c>
      <c r="Q96" s="50">
        <v>0</v>
      </c>
      <c r="R96"/>
    </row>
    <row r="97" spans="1:18" s="44" customFormat="1" ht="24.75" customHeight="1">
      <c r="A97" s="31" t="s">
        <v>235</v>
      </c>
      <c r="B97" s="64" t="s">
        <v>236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50">
        <v>0</v>
      </c>
      <c r="N97" s="50">
        <v>0</v>
      </c>
      <c r="O97" s="50">
        <f t="shared" si="1"/>
        <v>0</v>
      </c>
      <c r="P97" s="50">
        <v>0</v>
      </c>
      <c r="Q97" s="50">
        <v>0</v>
      </c>
      <c r="R97"/>
    </row>
    <row r="98" spans="1:18" s="44" customFormat="1" ht="24.75" customHeight="1">
      <c r="A98" s="31" t="s">
        <v>247</v>
      </c>
      <c r="B98" s="64" t="s">
        <v>253</v>
      </c>
      <c r="C98" s="32">
        <v>5397289279</v>
      </c>
      <c r="D98" s="32">
        <v>5397289279</v>
      </c>
      <c r="E98" s="32">
        <v>5326289288</v>
      </c>
      <c r="F98" s="32">
        <v>5326289288</v>
      </c>
      <c r="G98" s="32">
        <v>0</v>
      </c>
      <c r="H98" s="32">
        <v>0</v>
      </c>
      <c r="I98" s="32">
        <v>0</v>
      </c>
      <c r="J98" s="32">
        <v>5397289279</v>
      </c>
      <c r="K98" s="32">
        <v>5326289288</v>
      </c>
      <c r="L98" s="32">
        <v>5326289288</v>
      </c>
      <c r="M98" s="50">
        <v>98.68</v>
      </c>
      <c r="N98" s="50">
        <v>98.68</v>
      </c>
      <c r="O98" s="50">
        <f t="shared" si="1"/>
        <v>2.4293301611717433E-2</v>
      </c>
      <c r="P98" s="50">
        <v>0</v>
      </c>
      <c r="Q98" s="50">
        <v>0</v>
      </c>
      <c r="R98"/>
    </row>
    <row r="99" spans="1:18" s="44" customFormat="1" ht="24.75" customHeight="1">
      <c r="A99" s="31" t="s">
        <v>248</v>
      </c>
      <c r="B99" s="64" t="s">
        <v>254</v>
      </c>
      <c r="C99" s="32">
        <v>338585835</v>
      </c>
      <c r="D99" s="32">
        <v>338585835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338585835</v>
      </c>
      <c r="K99" s="32">
        <v>0</v>
      </c>
      <c r="L99" s="32">
        <v>0</v>
      </c>
      <c r="M99" s="50">
        <v>0</v>
      </c>
      <c r="N99" s="50">
        <v>0</v>
      </c>
      <c r="O99" s="50">
        <f t="shared" si="1"/>
        <v>0</v>
      </c>
      <c r="P99" s="50">
        <v>0</v>
      </c>
      <c r="Q99" s="50">
        <v>0</v>
      </c>
      <c r="R99"/>
    </row>
    <row r="100" spans="1:18" s="44" customFormat="1" ht="24.75" customHeight="1">
      <c r="A100" s="28" t="s">
        <v>184</v>
      </c>
      <c r="B100" s="62" t="s">
        <v>48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48">
        <v>0</v>
      </c>
      <c r="N100" s="48">
        <v>0</v>
      </c>
      <c r="O100" s="48">
        <f t="shared" si="1"/>
        <v>0</v>
      </c>
      <c r="P100" s="48">
        <v>0</v>
      </c>
      <c r="Q100" s="48">
        <v>0</v>
      </c>
      <c r="R100"/>
    </row>
    <row r="101" spans="1:18" s="44" customFormat="1" ht="23.25" customHeight="1">
      <c r="A101" s="28" t="s">
        <v>185</v>
      </c>
      <c r="B101" s="62" t="s">
        <v>49</v>
      </c>
      <c r="C101" s="29">
        <v>61676449728</v>
      </c>
      <c r="D101" s="29">
        <v>61676449728</v>
      </c>
      <c r="E101" s="29">
        <v>6237799819</v>
      </c>
      <c r="F101" s="29">
        <v>6237799819</v>
      </c>
      <c r="G101" s="29">
        <v>0</v>
      </c>
      <c r="H101" s="29">
        <v>0</v>
      </c>
      <c r="I101" s="29">
        <v>0</v>
      </c>
      <c r="J101" s="29">
        <v>61676449728</v>
      </c>
      <c r="K101" s="29">
        <v>6237799819</v>
      </c>
      <c r="L101" s="29">
        <v>6237799819</v>
      </c>
      <c r="M101" s="48">
        <v>10.11</v>
      </c>
      <c r="N101" s="48">
        <v>10.11</v>
      </c>
      <c r="O101" s="48">
        <f t="shared" si="1"/>
        <v>2.8450717601443846E-2</v>
      </c>
      <c r="P101" s="48">
        <v>0</v>
      </c>
      <c r="Q101" s="48">
        <v>0</v>
      </c>
      <c r="R101"/>
    </row>
    <row r="102" spans="1:18" s="44" customFormat="1" ht="24.75" customHeight="1">
      <c r="A102" s="30" t="s">
        <v>186</v>
      </c>
      <c r="B102" s="63" t="s">
        <v>50</v>
      </c>
      <c r="C102" s="35">
        <v>980000000</v>
      </c>
      <c r="D102" s="35">
        <v>980000000</v>
      </c>
      <c r="E102" s="35">
        <v>214886163</v>
      </c>
      <c r="F102" s="35">
        <v>214886163</v>
      </c>
      <c r="G102" s="35">
        <v>0</v>
      </c>
      <c r="H102" s="35">
        <v>0</v>
      </c>
      <c r="I102" s="35">
        <v>0</v>
      </c>
      <c r="J102" s="35">
        <v>980000000</v>
      </c>
      <c r="K102" s="35">
        <v>214886163</v>
      </c>
      <c r="L102" s="35">
        <v>214886163</v>
      </c>
      <c r="M102" s="49">
        <v>21.93</v>
      </c>
      <c r="N102" s="49">
        <v>21.93</v>
      </c>
      <c r="O102" s="49">
        <f t="shared" si="1"/>
        <v>9.8009966933355853E-4</v>
      </c>
      <c r="P102" s="49">
        <v>0</v>
      </c>
      <c r="Q102" s="49">
        <v>0</v>
      </c>
      <c r="R102"/>
    </row>
    <row r="103" spans="1:18" s="44" customFormat="1" ht="24.75" customHeight="1">
      <c r="A103" s="30" t="s">
        <v>255</v>
      </c>
      <c r="B103" s="63" t="s">
        <v>256</v>
      </c>
      <c r="C103" s="35">
        <v>60696449728</v>
      </c>
      <c r="D103" s="35">
        <v>60696449728</v>
      </c>
      <c r="E103" s="35">
        <v>6022913656</v>
      </c>
      <c r="F103" s="35">
        <v>6022913656</v>
      </c>
      <c r="G103" s="35">
        <v>0</v>
      </c>
      <c r="H103" s="35">
        <v>0</v>
      </c>
      <c r="I103" s="35">
        <v>0</v>
      </c>
      <c r="J103" s="35">
        <v>60696449728</v>
      </c>
      <c r="K103" s="35">
        <v>6022913656</v>
      </c>
      <c r="L103" s="35">
        <v>6022913656</v>
      </c>
      <c r="M103" s="49">
        <v>9.92</v>
      </c>
      <c r="N103" s="49">
        <v>9.92</v>
      </c>
      <c r="O103" s="49">
        <f t="shared" si="1"/>
        <v>2.7470617932110288E-2</v>
      </c>
      <c r="P103" s="49">
        <v>0</v>
      </c>
      <c r="Q103" s="49">
        <v>0</v>
      </c>
      <c r="R103"/>
    </row>
    <row r="104" spans="1:18" s="44" customFormat="1" ht="24.75" customHeight="1">
      <c r="A104" s="28" t="s">
        <v>187</v>
      </c>
      <c r="B104" s="62" t="s">
        <v>51</v>
      </c>
      <c r="C104" s="29">
        <v>0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48">
        <v>0</v>
      </c>
      <c r="N104" s="48">
        <v>0</v>
      </c>
      <c r="O104" s="48">
        <f t="shared" si="1"/>
        <v>0</v>
      </c>
      <c r="P104" s="48">
        <v>0</v>
      </c>
      <c r="Q104" s="48">
        <v>0</v>
      </c>
      <c r="R104"/>
    </row>
    <row r="105" spans="1:18" s="44" customFormat="1" ht="24.75" customHeight="1">
      <c r="A105" s="30" t="s">
        <v>188</v>
      </c>
      <c r="B105" s="63" t="s">
        <v>52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  <c r="R105"/>
    </row>
    <row r="106" spans="1:18" s="44" customFormat="1" ht="24.75" customHeight="1">
      <c r="A106" s="30" t="s">
        <v>189</v>
      </c>
      <c r="B106" s="63" t="s">
        <v>53</v>
      </c>
      <c r="C106" s="35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  <c r="R106"/>
    </row>
    <row r="107" spans="1:18" s="44" customFormat="1" ht="24.75" customHeight="1">
      <c r="A107" s="30" t="s">
        <v>190</v>
      </c>
      <c r="B107" s="63" t="s">
        <v>191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  <c r="R107"/>
    </row>
    <row r="108" spans="1:18" s="44" customFormat="1" ht="24.75" customHeight="1">
      <c r="A108" s="28" t="s">
        <v>192</v>
      </c>
      <c r="B108" s="62" t="s">
        <v>54</v>
      </c>
      <c r="C108" s="29">
        <v>591998970621</v>
      </c>
      <c r="D108" s="29">
        <v>33325532260</v>
      </c>
      <c r="E108" s="29">
        <v>2913034</v>
      </c>
      <c r="F108" s="29">
        <v>2913034</v>
      </c>
      <c r="G108" s="29">
        <v>25122099235</v>
      </c>
      <c r="H108" s="29">
        <v>433300</v>
      </c>
      <c r="I108" s="29">
        <v>433300</v>
      </c>
      <c r="J108" s="29">
        <v>58447631495</v>
      </c>
      <c r="K108" s="29">
        <v>3346334</v>
      </c>
      <c r="L108" s="29">
        <v>3346334</v>
      </c>
      <c r="M108" s="48">
        <v>0</v>
      </c>
      <c r="N108" s="48">
        <v>0</v>
      </c>
      <c r="O108" s="48">
        <f t="shared" si="1"/>
        <v>1.5262689793942872E-5</v>
      </c>
      <c r="P108" s="48">
        <v>533551339126</v>
      </c>
      <c r="Q108" s="48">
        <v>0</v>
      </c>
      <c r="R108"/>
    </row>
    <row r="109" spans="1:18" s="44" customFormat="1" ht="24.75" customHeight="1">
      <c r="A109" s="30" t="s">
        <v>193</v>
      </c>
      <c r="B109" s="63" t="s">
        <v>194</v>
      </c>
      <c r="C109" s="35">
        <v>60000000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  <c r="R109"/>
    </row>
    <row r="110" spans="1:18" s="44" customFormat="1" ht="57" customHeight="1">
      <c r="A110" s="30" t="s">
        <v>195</v>
      </c>
      <c r="B110" s="63" t="s">
        <v>266</v>
      </c>
      <c r="C110" s="35">
        <v>5801659000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  <c r="R110"/>
    </row>
    <row r="111" spans="1:18" s="44" customFormat="1" ht="24.75" customHeight="1">
      <c r="A111" s="30" t="s">
        <v>196</v>
      </c>
      <c r="B111" s="63" t="s">
        <v>55</v>
      </c>
      <c r="C111" s="35">
        <v>4726237000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  <c r="R111"/>
    </row>
    <row r="112" spans="1:18" s="44" customFormat="1" ht="24.75" customHeight="1">
      <c r="A112" s="30" t="s">
        <v>197</v>
      </c>
      <c r="B112" s="63" t="s">
        <v>198</v>
      </c>
      <c r="C112" s="35">
        <v>800000000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49">
        <v>0</v>
      </c>
      <c r="N112" s="49">
        <v>0</v>
      </c>
      <c r="O112" s="49">
        <f t="shared" si="1"/>
        <v>0</v>
      </c>
      <c r="P112" s="49">
        <v>800000000</v>
      </c>
      <c r="Q112" s="49">
        <v>0</v>
      </c>
      <c r="R112"/>
    </row>
    <row r="113" spans="1:19" s="44" customFormat="1" ht="24.75" customHeight="1">
      <c r="A113" s="30" t="s">
        <v>199</v>
      </c>
      <c r="B113" s="63" t="s">
        <v>56</v>
      </c>
      <c r="C113" s="35">
        <v>12577434307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49">
        <v>0</v>
      </c>
      <c r="N113" s="49">
        <v>0</v>
      </c>
      <c r="O113" s="49">
        <f t="shared" si="1"/>
        <v>0</v>
      </c>
      <c r="P113" s="49">
        <v>12577434307</v>
      </c>
      <c r="Q113" s="49">
        <v>0</v>
      </c>
      <c r="R113"/>
    </row>
    <row r="114" spans="1:19" s="44" customFormat="1" ht="24.75" customHeight="1">
      <c r="A114" s="30" t="s">
        <v>200</v>
      </c>
      <c r="B114" s="63" t="s">
        <v>57</v>
      </c>
      <c r="C114" s="35">
        <v>29602692160</v>
      </c>
      <c r="D114" s="35">
        <v>29602692160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29602692160</v>
      </c>
      <c r="K114" s="35">
        <v>0</v>
      </c>
      <c r="L114" s="35">
        <v>0</v>
      </c>
      <c r="M114" s="49">
        <v>0</v>
      </c>
      <c r="N114" s="49">
        <v>0</v>
      </c>
      <c r="O114" s="49">
        <f t="shared" si="1"/>
        <v>0</v>
      </c>
      <c r="P114" s="49">
        <v>0</v>
      </c>
      <c r="Q114" s="49">
        <v>0</v>
      </c>
      <c r="R114"/>
    </row>
    <row r="115" spans="1:19" s="44" customFormat="1" ht="24.75" customHeight="1">
      <c r="A115" s="30" t="s">
        <v>201</v>
      </c>
      <c r="B115" s="63" t="s">
        <v>58</v>
      </c>
      <c r="C115" s="35">
        <v>2712553167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49">
        <v>0</v>
      </c>
      <c r="N115" s="49">
        <v>0</v>
      </c>
      <c r="O115" s="49">
        <f t="shared" si="1"/>
        <v>0</v>
      </c>
      <c r="P115" s="49">
        <v>2712553167</v>
      </c>
      <c r="Q115" s="49">
        <v>0</v>
      </c>
      <c r="R115"/>
    </row>
    <row r="116" spans="1:19" s="44" customFormat="1" ht="24.75" customHeight="1">
      <c r="A116" s="30" t="s">
        <v>202</v>
      </c>
      <c r="B116" s="63" t="s">
        <v>59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  <c r="R116"/>
    </row>
    <row r="117" spans="1:19" s="44" customFormat="1" ht="49.5" customHeight="1">
      <c r="A117" s="30" t="s">
        <v>203</v>
      </c>
      <c r="B117" s="63" t="s">
        <v>60</v>
      </c>
      <c r="C117" s="35">
        <v>3760897201</v>
      </c>
      <c r="D117" s="35">
        <v>3638797966</v>
      </c>
      <c r="E117" s="35">
        <v>2913034</v>
      </c>
      <c r="F117" s="35">
        <v>2913034</v>
      </c>
      <c r="G117" s="35">
        <v>122099235</v>
      </c>
      <c r="H117" s="35">
        <v>0</v>
      </c>
      <c r="I117" s="35">
        <v>0</v>
      </c>
      <c r="J117" s="35">
        <v>3760897201</v>
      </c>
      <c r="K117" s="35">
        <v>2913034</v>
      </c>
      <c r="L117" s="35">
        <v>2913034</v>
      </c>
      <c r="M117" s="49">
        <v>0.08</v>
      </c>
      <c r="N117" s="49">
        <v>0.08</v>
      </c>
      <c r="O117" s="49">
        <f t="shared" si="1"/>
        <v>1.3286400670467615E-5</v>
      </c>
      <c r="P117" s="49">
        <v>0</v>
      </c>
      <c r="Q117" s="49">
        <v>0</v>
      </c>
      <c r="R117"/>
    </row>
    <row r="118" spans="1:19" s="44" customFormat="1" ht="24.75" customHeight="1">
      <c r="A118" s="30" t="s">
        <v>204</v>
      </c>
      <c r="B118" s="63" t="s">
        <v>278</v>
      </c>
      <c r="C118" s="35">
        <v>45000000000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  <c r="R118"/>
    </row>
    <row r="119" spans="1:19" s="44" customFormat="1" ht="24.75" customHeight="1">
      <c r="A119" s="30" t="s">
        <v>205</v>
      </c>
      <c r="B119" s="63" t="s">
        <v>61</v>
      </c>
      <c r="C119" s="35">
        <v>13729873000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  <c r="R119"/>
    </row>
    <row r="120" spans="1:19" s="44" customFormat="1" ht="24.75" customHeight="1">
      <c r="A120" s="30" t="s">
        <v>206</v>
      </c>
      <c r="B120" s="63" t="s">
        <v>62</v>
      </c>
      <c r="C120" s="35">
        <v>17734210000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  <c r="R120"/>
    </row>
    <row r="121" spans="1:19" s="44" customFormat="1" ht="24.75" customHeight="1">
      <c r="A121" s="30" t="s">
        <v>207</v>
      </c>
      <c r="B121" s="63" t="s">
        <v>63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  <c r="R121"/>
    </row>
    <row r="122" spans="1:19" s="44" customFormat="1" ht="24.75" customHeight="1">
      <c r="A122" s="30" t="s">
        <v>208</v>
      </c>
      <c r="B122" s="63" t="s">
        <v>64</v>
      </c>
      <c r="C122" s="35">
        <v>25000000000</v>
      </c>
      <c r="D122" s="35">
        <v>0</v>
      </c>
      <c r="E122" s="35">
        <v>0</v>
      </c>
      <c r="F122" s="35">
        <v>0</v>
      </c>
      <c r="G122" s="35">
        <v>25000000000</v>
      </c>
      <c r="H122" s="35">
        <v>433300</v>
      </c>
      <c r="I122" s="35">
        <v>433300</v>
      </c>
      <c r="J122" s="35">
        <v>25000000000</v>
      </c>
      <c r="K122" s="35">
        <v>433300</v>
      </c>
      <c r="L122" s="35">
        <v>433300</v>
      </c>
      <c r="M122" s="49">
        <v>0</v>
      </c>
      <c r="N122" s="49">
        <v>0</v>
      </c>
      <c r="O122" s="49">
        <f t="shared" si="1"/>
        <v>1.9762891234752554E-6</v>
      </c>
      <c r="P122" s="49">
        <v>0</v>
      </c>
      <c r="Q122" s="49">
        <v>0</v>
      </c>
      <c r="R122"/>
    </row>
    <row r="123" spans="1:19" s="44" customFormat="1" ht="24.75" customHeight="1">
      <c r="A123" s="30" t="s">
        <v>209</v>
      </c>
      <c r="B123" s="63" t="s">
        <v>65</v>
      </c>
      <c r="C123" s="35">
        <v>84042134</v>
      </c>
      <c r="D123" s="35">
        <v>84042134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84042134</v>
      </c>
      <c r="K123" s="35">
        <v>0</v>
      </c>
      <c r="L123" s="35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  <c r="R123"/>
    </row>
    <row r="124" spans="1:19" s="45" customFormat="1" ht="24.75" customHeight="1">
      <c r="A124" s="30" t="s">
        <v>242</v>
      </c>
      <c r="B124" s="63" t="s">
        <v>243</v>
      </c>
      <c r="C124" s="35">
        <v>326926372652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49">
        <v>0</v>
      </c>
      <c r="N124" s="49">
        <v>0</v>
      </c>
      <c r="O124" s="49">
        <f t="shared" si="1"/>
        <v>0</v>
      </c>
      <c r="P124" s="49">
        <v>326926372652</v>
      </c>
      <c r="Q124" s="49">
        <v>0</v>
      </c>
      <c r="R124"/>
      <c r="S124" s="44"/>
    </row>
    <row r="125" spans="1:19" s="45" customFormat="1" ht="24.75" customHeight="1">
      <c r="A125" s="30" t="s">
        <v>259</v>
      </c>
      <c r="B125" s="63" t="s">
        <v>279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  <c r="R125"/>
      <c r="S125" s="44"/>
    </row>
    <row r="126" spans="1:19" s="45" customFormat="1" ht="30">
      <c r="A126" s="30" t="s">
        <v>276</v>
      </c>
      <c r="B126" s="63" t="s">
        <v>284</v>
      </c>
      <c r="C126" s="35">
        <v>103483000000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49">
        <v>0</v>
      </c>
      <c r="N126" s="49">
        <v>0</v>
      </c>
      <c r="O126" s="49">
        <f t="shared" si="1"/>
        <v>0</v>
      </c>
      <c r="P126" s="49">
        <v>103483000000</v>
      </c>
      <c r="Q126" s="49">
        <v>0</v>
      </c>
      <c r="R126"/>
      <c r="S126" s="44"/>
    </row>
    <row r="127" spans="1:19" s="44" customFormat="1" ht="24.75" customHeight="1">
      <c r="A127" s="28" t="s">
        <v>270</v>
      </c>
      <c r="B127" s="62" t="s">
        <v>280</v>
      </c>
      <c r="C127" s="29">
        <v>377243671539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48">
        <v>0</v>
      </c>
      <c r="N127" s="48">
        <v>0</v>
      </c>
      <c r="O127" s="48">
        <f t="shared" si="1"/>
        <v>0</v>
      </c>
      <c r="P127" s="48">
        <v>377243671539</v>
      </c>
      <c r="Q127" s="48">
        <v>0</v>
      </c>
      <c r="R127"/>
    </row>
    <row r="128" spans="1:19" s="45" customFormat="1" ht="24.75" customHeight="1">
      <c r="A128" s="30" t="s">
        <v>269</v>
      </c>
      <c r="B128" s="63" t="s">
        <v>273</v>
      </c>
      <c r="C128" s="35">
        <v>377243671539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49">
        <v>0</v>
      </c>
      <c r="N128" s="49">
        <v>0</v>
      </c>
      <c r="O128" s="49">
        <f t="shared" si="1"/>
        <v>0</v>
      </c>
      <c r="P128" s="49">
        <v>377243671539</v>
      </c>
      <c r="Q128" s="49">
        <v>0</v>
      </c>
      <c r="R128"/>
      <c r="S128" s="44"/>
    </row>
    <row r="129" spans="1:19" s="44" customFormat="1" ht="24.75" customHeight="1">
      <c r="A129" s="33" t="s">
        <v>210</v>
      </c>
      <c r="B129" s="59" t="s">
        <v>66</v>
      </c>
      <c r="C129" s="34">
        <v>300000000000</v>
      </c>
      <c r="D129" s="34">
        <v>144963095129.17999</v>
      </c>
      <c r="E129" s="34">
        <v>38568442926.82</v>
      </c>
      <c r="F129" s="34">
        <v>38568442926.82</v>
      </c>
      <c r="G129" s="34">
        <v>914113624.34000003</v>
      </c>
      <c r="H129" s="34">
        <v>11798477462.139999</v>
      </c>
      <c r="I129" s="34">
        <v>11798477462.139999</v>
      </c>
      <c r="J129" s="34">
        <v>145877208753.51999</v>
      </c>
      <c r="K129" s="34">
        <v>50366920388.959999</v>
      </c>
      <c r="L129" s="34">
        <v>50366920388.959999</v>
      </c>
      <c r="M129" s="34">
        <v>16.79</v>
      </c>
      <c r="N129" s="34">
        <v>16.79</v>
      </c>
      <c r="O129" s="34">
        <f t="shared" si="1"/>
        <v>0.22972443329712841</v>
      </c>
      <c r="P129" s="34">
        <v>154122791246.48001</v>
      </c>
      <c r="Q129" s="34">
        <v>0</v>
      </c>
      <c r="R129"/>
    </row>
    <row r="130" spans="1:19" s="44" customFormat="1" ht="24.75" customHeight="1">
      <c r="A130" s="24" t="s">
        <v>211</v>
      </c>
      <c r="B130" s="60" t="s">
        <v>67</v>
      </c>
      <c r="C130" s="25">
        <v>300000000000</v>
      </c>
      <c r="D130" s="25">
        <v>144963095129.17999</v>
      </c>
      <c r="E130" s="25">
        <v>38568442926.82</v>
      </c>
      <c r="F130" s="25">
        <v>38568442926.82</v>
      </c>
      <c r="G130" s="25">
        <v>914113624.34000003</v>
      </c>
      <c r="H130" s="25">
        <v>11798477462.139999</v>
      </c>
      <c r="I130" s="25">
        <v>11798477462.139999</v>
      </c>
      <c r="J130" s="25">
        <v>145877208753.51999</v>
      </c>
      <c r="K130" s="25">
        <v>50366920388.959999</v>
      </c>
      <c r="L130" s="25">
        <v>50366920388.959999</v>
      </c>
      <c r="M130" s="46">
        <v>16.79</v>
      </c>
      <c r="N130" s="46">
        <v>16.79</v>
      </c>
      <c r="O130" s="46">
        <f t="shared" si="1"/>
        <v>0.22972443329712841</v>
      </c>
      <c r="P130" s="46">
        <v>154122791246.48001</v>
      </c>
      <c r="Q130" s="46">
        <v>0</v>
      </c>
      <c r="R130"/>
    </row>
    <row r="131" spans="1:19" s="44" customFormat="1" ht="24.75" customHeight="1">
      <c r="A131" s="26" t="s">
        <v>212</v>
      </c>
      <c r="B131" s="61" t="s">
        <v>68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47">
        <v>0</v>
      </c>
      <c r="N131" s="47">
        <v>0</v>
      </c>
      <c r="O131" s="47">
        <f t="shared" si="1"/>
        <v>0</v>
      </c>
      <c r="P131" s="47">
        <v>0</v>
      </c>
      <c r="Q131" s="47">
        <v>0</v>
      </c>
      <c r="R131"/>
    </row>
    <row r="132" spans="1:19" s="44" customFormat="1" ht="24.75" customHeight="1">
      <c r="A132" s="26" t="s">
        <v>213</v>
      </c>
      <c r="B132" s="61" t="s">
        <v>69</v>
      </c>
      <c r="C132" s="27">
        <v>498241971</v>
      </c>
      <c r="D132" s="27">
        <v>498241971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498241971</v>
      </c>
      <c r="K132" s="27">
        <v>0</v>
      </c>
      <c r="L132" s="27">
        <v>0</v>
      </c>
      <c r="M132" s="47">
        <v>0</v>
      </c>
      <c r="N132" s="47">
        <v>0</v>
      </c>
      <c r="O132" s="47">
        <f t="shared" si="1"/>
        <v>0</v>
      </c>
      <c r="P132" s="47">
        <v>0</v>
      </c>
      <c r="Q132" s="47">
        <v>0</v>
      </c>
      <c r="R132"/>
    </row>
    <row r="133" spans="1:19" s="44" customFormat="1" ht="24.75" customHeight="1">
      <c r="A133" s="26" t="s">
        <v>214</v>
      </c>
      <c r="B133" s="61" t="s">
        <v>70</v>
      </c>
      <c r="C133" s="27">
        <v>2409789525</v>
      </c>
      <c r="D133" s="27">
        <v>2409789525</v>
      </c>
      <c r="E133" s="27">
        <v>374642749</v>
      </c>
      <c r="F133" s="27">
        <v>374642749</v>
      </c>
      <c r="G133" s="27">
        <v>0</v>
      </c>
      <c r="H133" s="27">
        <v>173855036</v>
      </c>
      <c r="I133" s="27">
        <v>173855036</v>
      </c>
      <c r="J133" s="27">
        <v>2409789525</v>
      </c>
      <c r="K133" s="27">
        <v>548497785</v>
      </c>
      <c r="L133" s="27">
        <v>548497785</v>
      </c>
      <c r="M133" s="47">
        <v>22.76</v>
      </c>
      <c r="N133" s="47">
        <v>22.76</v>
      </c>
      <c r="O133" s="47">
        <f t="shared" si="1"/>
        <v>2.5017083008210686E-3</v>
      </c>
      <c r="P133" s="47">
        <v>0</v>
      </c>
      <c r="Q133" s="47">
        <v>0</v>
      </c>
      <c r="R133"/>
    </row>
    <row r="134" spans="1:19" s="44" customFormat="1" ht="24.75" customHeight="1">
      <c r="A134" s="26" t="s">
        <v>215</v>
      </c>
      <c r="B134" s="61" t="s">
        <v>71</v>
      </c>
      <c r="C134" s="27">
        <v>382782021</v>
      </c>
      <c r="D134" s="27">
        <v>382782021</v>
      </c>
      <c r="E134" s="27">
        <v>2753300</v>
      </c>
      <c r="F134" s="27">
        <v>2753300</v>
      </c>
      <c r="G134" s="27">
        <v>0</v>
      </c>
      <c r="H134" s="27">
        <v>47380700</v>
      </c>
      <c r="I134" s="27">
        <v>47380700</v>
      </c>
      <c r="J134" s="27">
        <v>382782021</v>
      </c>
      <c r="K134" s="27">
        <v>50134000</v>
      </c>
      <c r="L134" s="27">
        <v>50134000</v>
      </c>
      <c r="M134" s="47">
        <v>13.1</v>
      </c>
      <c r="N134" s="47">
        <v>13.1</v>
      </c>
      <c r="O134" s="47">
        <f t="shared" ref="O134:O142" si="2">+L134/$L$144*100</f>
        <v>2.286620791975732E-4</v>
      </c>
      <c r="P134" s="47">
        <v>0</v>
      </c>
      <c r="Q134" s="47">
        <v>0</v>
      </c>
      <c r="R134"/>
    </row>
    <row r="135" spans="1:19" s="44" customFormat="1" ht="24.75" customHeight="1">
      <c r="A135" s="26" t="s">
        <v>216</v>
      </c>
      <c r="B135" s="61" t="s">
        <v>267</v>
      </c>
      <c r="C135" s="27">
        <v>2525942662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47">
        <v>0</v>
      </c>
      <c r="N135" s="47">
        <v>0</v>
      </c>
      <c r="O135" s="47">
        <f t="shared" si="2"/>
        <v>0</v>
      </c>
      <c r="P135" s="47">
        <v>2525942662</v>
      </c>
      <c r="Q135" s="47">
        <v>0</v>
      </c>
      <c r="R135"/>
    </row>
    <row r="136" spans="1:19" s="44" customFormat="1" ht="24.75" customHeight="1">
      <c r="A136" s="26" t="s">
        <v>217</v>
      </c>
      <c r="B136" s="61" t="s">
        <v>72</v>
      </c>
      <c r="C136" s="27">
        <v>50000000000</v>
      </c>
      <c r="D136" s="27">
        <v>1672281612.1800001</v>
      </c>
      <c r="E136" s="27">
        <v>1672255235.48</v>
      </c>
      <c r="F136" s="27">
        <v>1672255235.48</v>
      </c>
      <c r="G136" s="27">
        <v>914113624.34000003</v>
      </c>
      <c r="H136" s="27">
        <v>914113624.34000003</v>
      </c>
      <c r="I136" s="27">
        <v>914113624.34000003</v>
      </c>
      <c r="J136" s="27">
        <v>2586395236.52</v>
      </c>
      <c r="K136" s="27">
        <v>2586368859.8200002</v>
      </c>
      <c r="L136" s="27">
        <v>2586368859.8200002</v>
      </c>
      <c r="M136" s="47">
        <v>5.17</v>
      </c>
      <c r="N136" s="47">
        <v>5.17</v>
      </c>
      <c r="O136" s="47">
        <f t="shared" si="2"/>
        <v>1.1796475067983762E-2</v>
      </c>
      <c r="P136" s="47">
        <v>47413604763.480003</v>
      </c>
      <c r="Q136" s="47">
        <v>0</v>
      </c>
      <c r="R136"/>
    </row>
    <row r="137" spans="1:19" s="44" customFormat="1" ht="24.75" customHeight="1">
      <c r="A137" s="26" t="s">
        <v>218</v>
      </c>
      <c r="B137" s="61" t="s">
        <v>73</v>
      </c>
      <c r="C137" s="27">
        <v>244183243821</v>
      </c>
      <c r="D137" s="27">
        <v>140000000000</v>
      </c>
      <c r="E137" s="27">
        <v>36518791642.339996</v>
      </c>
      <c r="F137" s="27">
        <v>36518791642.339996</v>
      </c>
      <c r="G137" s="27">
        <v>0</v>
      </c>
      <c r="H137" s="27">
        <v>10663128101.799999</v>
      </c>
      <c r="I137" s="27">
        <v>10663128101.799999</v>
      </c>
      <c r="J137" s="27">
        <v>140000000000</v>
      </c>
      <c r="K137" s="27">
        <v>47181919744.139999</v>
      </c>
      <c r="L137" s="27">
        <v>47181919744.139999</v>
      </c>
      <c r="M137" s="47">
        <v>19.32</v>
      </c>
      <c r="N137" s="47">
        <v>19.32</v>
      </c>
      <c r="O137" s="47">
        <f t="shared" si="2"/>
        <v>0.21519758784912599</v>
      </c>
      <c r="P137" s="47">
        <v>104183243821</v>
      </c>
      <c r="Q137" s="47">
        <v>0</v>
      </c>
      <c r="R137"/>
    </row>
    <row r="138" spans="1:19" s="44" customFormat="1" ht="24.75" customHeight="1">
      <c r="A138" s="26" t="s">
        <v>257</v>
      </c>
      <c r="B138" s="61" t="s">
        <v>258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47">
        <v>0</v>
      </c>
      <c r="N138" s="47">
        <v>0</v>
      </c>
      <c r="O138" s="47">
        <f t="shared" si="2"/>
        <v>0</v>
      </c>
      <c r="P138" s="47">
        <v>0</v>
      </c>
      <c r="Q138" s="47">
        <v>0</v>
      </c>
      <c r="R138"/>
    </row>
    <row r="139" spans="1:19" s="45" customFormat="1" ht="24.75" customHeight="1">
      <c r="A139" s="33" t="s">
        <v>219</v>
      </c>
      <c r="B139" s="59" t="s">
        <v>220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f t="shared" si="2"/>
        <v>0</v>
      </c>
      <c r="P139" s="34">
        <v>0</v>
      </c>
      <c r="Q139" s="34">
        <v>0</v>
      </c>
      <c r="R139"/>
      <c r="S139" s="44"/>
    </row>
    <row r="140" spans="1:19" s="44" customFormat="1" ht="24.75" customHeight="1">
      <c r="A140" s="24" t="s">
        <v>221</v>
      </c>
      <c r="B140" s="60" t="s">
        <v>78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46">
        <v>0</v>
      </c>
      <c r="N140" s="46">
        <v>0</v>
      </c>
      <c r="O140" s="46">
        <f t="shared" si="2"/>
        <v>0</v>
      </c>
      <c r="P140" s="46">
        <v>0</v>
      </c>
      <c r="Q140" s="46">
        <v>0</v>
      </c>
      <c r="R140"/>
    </row>
    <row r="141" spans="1:19" s="44" customFormat="1" ht="24.75" customHeight="1">
      <c r="A141" s="26" t="s">
        <v>222</v>
      </c>
      <c r="B141" s="61" t="s">
        <v>91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47">
        <v>0</v>
      </c>
      <c r="N141" s="47">
        <v>0</v>
      </c>
      <c r="O141" s="47">
        <f t="shared" si="2"/>
        <v>0</v>
      </c>
      <c r="P141" s="47">
        <v>0</v>
      </c>
      <c r="Q141" s="47">
        <v>0</v>
      </c>
      <c r="R141"/>
    </row>
    <row r="142" spans="1:19" s="44" customFormat="1" ht="15">
      <c r="A142" s="33" t="s">
        <v>223</v>
      </c>
      <c r="B142" s="59" t="s">
        <v>74</v>
      </c>
      <c r="C142" s="34">
        <v>0</v>
      </c>
      <c r="D142" s="34">
        <v>0</v>
      </c>
      <c r="E142" s="34">
        <v>0</v>
      </c>
      <c r="F142" s="34">
        <v>0</v>
      </c>
      <c r="G142" s="34"/>
      <c r="H142" s="34"/>
      <c r="I142" s="34"/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f t="shared" si="2"/>
        <v>0</v>
      </c>
      <c r="P142" s="34">
        <v>0</v>
      </c>
      <c r="Q142" s="34">
        <v>0</v>
      </c>
    </row>
    <row r="143" spans="1:19" s="45" customFormat="1" ht="12.75">
      <c r="A143" s="17" t="s">
        <v>79</v>
      </c>
      <c r="B143" s="65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54"/>
      <c r="N143" s="54"/>
      <c r="O143" s="54"/>
      <c r="P143" s="53"/>
      <c r="Q143" s="53"/>
      <c r="S143" s="44"/>
    </row>
    <row r="144" spans="1:19" s="57" customFormat="1" ht="12.75">
      <c r="A144" s="66"/>
      <c r="B144" s="66" t="s">
        <v>77</v>
      </c>
      <c r="C144" s="68">
        <v>90401400921374</v>
      </c>
      <c r="D144" s="68">
        <v>86078103160998</v>
      </c>
      <c r="E144" s="68">
        <v>14357145308563.199</v>
      </c>
      <c r="F144" s="68">
        <v>14357145308563.199</v>
      </c>
      <c r="G144" s="68">
        <v>1753617469070.46</v>
      </c>
      <c r="H144" s="68">
        <v>7567784341307.7002</v>
      </c>
      <c r="I144" s="68">
        <v>7567784341307.7002</v>
      </c>
      <c r="J144" s="68">
        <v>87831720630068.406</v>
      </c>
      <c r="K144" s="68">
        <v>21924929649870.898</v>
      </c>
      <c r="L144" s="68">
        <v>21924929649870.898</v>
      </c>
      <c r="M144" s="56">
        <v>24.25</v>
      </c>
      <c r="N144" s="56">
        <v>24.25</v>
      </c>
      <c r="O144" s="56">
        <f>+L144/$L$144*100</f>
        <v>100</v>
      </c>
      <c r="P144" s="55">
        <v>2569680291305.5098</v>
      </c>
      <c r="Q144" s="55">
        <v>0</v>
      </c>
      <c r="S144" s="44"/>
    </row>
  </sheetData>
  <mergeCells count="4">
    <mergeCell ref="G7:I7"/>
    <mergeCell ref="J7:L7"/>
    <mergeCell ref="D7:F7"/>
    <mergeCell ref="M7:O7"/>
  </mergeCells>
  <conditionalFormatting sqref="P10:P13">
    <cfRule type="cellIs" dxfId="2" priority="8" operator="lessThan">
      <formula>0</formula>
    </cfRule>
  </conditionalFormatting>
  <conditionalFormatting sqref="P15:P67">
    <cfRule type="cellIs" dxfId="1" priority="6" operator="lessThan">
      <formula>0</formula>
    </cfRule>
  </conditionalFormatting>
  <conditionalFormatting sqref="P69:P142">
    <cfRule type="cellIs" dxfId="0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2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Marzo 2024</Descripci_x00f3_n>
    <Fecha_x0020_de_x0020_publicaci_x00f3_n xmlns="a89a2212-8ffe-4f56-88b2-5e2fabe15bb8" xsi:nil="true"/>
    <c96f xmlns="7863b4b1-a814-4304-b576-adec0742564d">3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721CF7C2-ED20-4060-B035-4923E41AAEBF}"/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2024-01-10T13:01:15Z</cp:lastPrinted>
  <dcterms:created xsi:type="dcterms:W3CDTF">2020-02-07T13:30:09Z</dcterms:created>
  <dcterms:modified xsi:type="dcterms:W3CDTF">2024-04-12T03:22:50Z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